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各歳集計表" sheetId="1" r:id="rId1"/>
    <sheet name="地区別10歳毎" sheetId="2" r:id="rId2"/>
    <sheet name="地区別3区分" sheetId="3" r:id="rId3"/>
  </sheets>
  <definedNames>
    <definedName name="_xlnm.Print_Titles" localSheetId="0">'各歳集計表'!$A:$B,'各歳集計表'!$1:$2</definedName>
  </definedNames>
  <calcPr fullCalcOnLoad="1"/>
</workbook>
</file>

<file path=xl/sharedStrings.xml><?xml version="1.0" encoding="utf-8"?>
<sst xmlns="http://schemas.openxmlformats.org/spreadsheetml/2006/main" count="267" uniqueCount="56">
  <si>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</si>
  <si>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</si>
  <si>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</si>
  <si>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</si>
  <si>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</si>
  <si>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</si>
  <si>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</si>
  <si>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</si>
  <si>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</si>
  <si>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</si>
  <si>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</si>
  <si>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</si>
  <si>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</si>
  <si>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</si>
  <si>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</si>
  <si>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</si>
  <si>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旧諫早市</t>
  </si>
  <si>
    <t>年齢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</si>
  <si>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</si>
  <si>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</si>
  <si>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</si>
  <si>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</si>
  <si>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</si>
  <si>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</si>
  <si>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</si>
  <si>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</si>
  <si>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</si>
  <si>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</si>
  <si>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100以上</t>
  </si>
  <si>
    <t>合計</t>
  </si>
  <si>
    <t>中央地区計</t>
  </si>
  <si>
    <t>小栗地区計</t>
  </si>
  <si>
    <t>小野地区計</t>
  </si>
  <si>
    <t>有喜地区計</t>
  </si>
  <si>
    <t>真津山地区計</t>
  </si>
  <si>
    <t>本野地区計</t>
  </si>
  <si>
    <t>長田地区計</t>
  </si>
  <si>
    <t>旧諫早市合計</t>
  </si>
  <si>
    <t>年少人口割合</t>
  </si>
  <si>
    <t>生産年齢割合</t>
  </si>
  <si>
    <t>老年人口割合</t>
  </si>
  <si>
    <t>75-割合(内数）</t>
  </si>
  <si>
    <t>多良見町</t>
  </si>
  <si>
    <t>多良見町
合計</t>
  </si>
  <si>
    <t>森山町
合計</t>
  </si>
  <si>
    <t>森山町</t>
  </si>
  <si>
    <t>高来町</t>
  </si>
  <si>
    <t>高来町
合計</t>
  </si>
  <si>
    <t>小長井町</t>
  </si>
  <si>
    <t>小長井町
合計</t>
  </si>
  <si>
    <t>飯盛町</t>
  </si>
  <si>
    <t>飯盛町
合計</t>
  </si>
  <si>
    <t>0-14</t>
  </si>
  <si>
    <t>15-64</t>
  </si>
  <si>
    <t>65-</t>
  </si>
  <si>
    <t>75-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</si>
</sst>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0" xfId="15" applyNumberFormat="1" applyBorder="1" applyAlignment="1">
      <alignment/>
    </xf>
    <xf numFmtId="38" fontId="0" fillId="0" borderId="6" xfId="17" applyBorder="1" applyAlignment="1">
      <alignment/>
    </xf>
    <xf numFmtId="38" fontId="0" fillId="2" borderId="7" xfId="17" applyFill="1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177" fontId="0" fillId="0" borderId="9" xfId="15" applyNumberFormat="1" applyBorder="1" applyAlignment="1">
      <alignment/>
    </xf>
    <xf numFmtId="177" fontId="0" fillId="0" borderId="7" xfId="15" applyNumberFormat="1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177" fontId="0" fillId="0" borderId="11" xfId="15" applyNumberFormat="1" applyBorder="1" applyAlignment="1">
      <alignment/>
    </xf>
    <xf numFmtId="177" fontId="0" fillId="0" borderId="12" xfId="15" applyNumberFormat="1" applyBorder="1" applyAlignment="1">
      <alignment/>
    </xf>
    <xf numFmtId="38" fontId="0" fillId="2" borderId="10" xfId="17" applyFill="1" applyBorder="1" applyAlignment="1">
      <alignment/>
    </xf>
    <xf numFmtId="38" fontId="0" fillId="2" borderId="11" xfId="17" applyFill="1" applyBorder="1" applyAlignment="1">
      <alignment/>
    </xf>
    <xf numFmtId="177" fontId="0" fillId="2" borderId="11" xfId="15" applyNumberFormat="1" applyFill="1" applyBorder="1" applyAlignment="1">
      <alignment/>
    </xf>
    <xf numFmtId="177" fontId="0" fillId="2" borderId="12" xfId="15" applyNumberFormat="1" applyFill="1" applyBorder="1" applyAlignment="1">
      <alignment/>
    </xf>
    <xf numFmtId="38" fontId="0" fillId="2" borderId="13" xfId="17" applyFill="1" applyBorder="1" applyAlignment="1">
      <alignment/>
    </xf>
    <xf numFmtId="38" fontId="0" fillId="2" borderId="14" xfId="17" applyFill="1" applyBorder="1" applyAlignment="1">
      <alignment/>
    </xf>
    <xf numFmtId="177" fontId="0" fillId="2" borderId="14" xfId="15" applyNumberFormat="1" applyFill="1" applyBorder="1" applyAlignment="1">
      <alignment/>
    </xf>
    <xf numFmtId="177" fontId="0" fillId="2" borderId="6" xfId="15" applyNumberFormat="1" applyFill="1" applyBorder="1" applyAlignment="1">
      <alignment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177" fontId="0" fillId="0" borderId="16" xfId="15" applyNumberFormat="1" applyBorder="1" applyAlignment="1">
      <alignment/>
    </xf>
    <xf numFmtId="177" fontId="0" fillId="0" borderId="17" xfId="15" applyNumberFormat="1" applyBorder="1" applyAlignment="1">
      <alignment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177" fontId="0" fillId="0" borderId="14" xfId="15" applyNumberFormat="1" applyBorder="1" applyAlignment="1">
      <alignment/>
    </xf>
    <xf numFmtId="177" fontId="0" fillId="0" borderId="6" xfId="15" applyNumberFormat="1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177" fontId="0" fillId="0" borderId="19" xfId="15" applyNumberFormat="1" applyBorder="1" applyAlignment="1">
      <alignment/>
    </xf>
    <xf numFmtId="177" fontId="0" fillId="0" borderId="20" xfId="15" applyNumberFormat="1" applyBorder="1" applyAlignment="1">
      <alignment/>
    </xf>
    <xf numFmtId="38" fontId="0" fillId="2" borderId="15" xfId="17" applyFill="1" applyBorder="1" applyAlignment="1">
      <alignment/>
    </xf>
    <xf numFmtId="38" fontId="0" fillId="2" borderId="16" xfId="17" applyFill="1" applyBorder="1" applyAlignment="1">
      <alignment/>
    </xf>
    <xf numFmtId="177" fontId="0" fillId="2" borderId="16" xfId="15" applyNumberFormat="1" applyFill="1" applyBorder="1" applyAlignment="1">
      <alignment/>
    </xf>
    <xf numFmtId="177" fontId="0" fillId="2" borderId="17" xfId="15" applyNumberFormat="1" applyFill="1" applyBorder="1" applyAlignment="1">
      <alignment/>
    </xf>
    <xf numFmtId="38" fontId="0" fillId="2" borderId="18" xfId="17" applyFill="1" applyBorder="1" applyAlignment="1">
      <alignment/>
    </xf>
    <xf numFmtId="38" fontId="0" fillId="2" borderId="19" xfId="17" applyFill="1" applyBorder="1" applyAlignment="1">
      <alignment/>
    </xf>
    <xf numFmtId="177" fontId="0" fillId="2" borderId="19" xfId="15" applyNumberFormat="1" applyFill="1" applyBorder="1" applyAlignment="1">
      <alignment/>
    </xf>
    <xf numFmtId="177" fontId="0" fillId="2" borderId="20" xfId="15" applyNumberFormat="1" applyFill="1" applyBorder="1" applyAlignment="1">
      <alignment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177" fontId="0" fillId="2" borderId="9" xfId="15" applyNumberFormat="1" applyFill="1" applyBorder="1" applyAlignment="1">
      <alignment/>
    </xf>
    <xf numFmtId="177" fontId="0" fillId="2" borderId="7" xfId="15" applyNumberFormat="1" applyFill="1" applyBorder="1" applyAlignment="1">
      <alignment/>
    </xf>
    <xf numFmtId="38" fontId="0" fillId="0" borderId="7" xfId="17" applyBorder="1" applyAlignment="1">
      <alignment/>
    </xf>
    <xf numFmtId="38" fontId="0" fillId="0" borderId="12" xfId="17" applyBorder="1" applyAlignment="1">
      <alignment/>
    </xf>
    <xf numFmtId="38" fontId="0" fillId="2" borderId="12" xfId="17" applyFill="1" applyBorder="1" applyAlignment="1">
      <alignment/>
    </xf>
    <xf numFmtId="38" fontId="0" fillId="2" borderId="6" xfId="17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3"/>
  <sheetViews>
    <sheetView tabSelected="1" zoomScale="75" zoomScaleNormal="75" workbookViewId="0" topLeftCell="A1">
      <selection activeCell="J29" sqref="J29"/>
    </sheetView>
  </sheetViews>
  <sheetFormatPr defaultColWidth="9.00390625" defaultRowHeight="13.5"/>
  <cols>
    <col min="2" max="2" width="3.87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89" t="s">
        <v>0</v>
      </c>
      <c r="B1" s="89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0" t="s">
        <v>16</v>
      </c>
      <c r="B3" s="11" t="s">
        <v>13</v>
      </c>
      <c r="C3" s="32">
        <v>474</v>
      </c>
      <c r="D3" s="32">
        <v>501</v>
      </c>
      <c r="E3" s="32">
        <v>500</v>
      </c>
      <c r="F3" s="32">
        <v>502</v>
      </c>
      <c r="G3" s="32">
        <v>470</v>
      </c>
      <c r="H3" s="32">
        <v>537</v>
      </c>
      <c r="I3" s="32">
        <v>524</v>
      </c>
      <c r="J3" s="32">
        <v>530</v>
      </c>
      <c r="K3" s="32">
        <v>499</v>
      </c>
      <c r="L3" s="32">
        <v>515</v>
      </c>
      <c r="M3" s="32">
        <v>516</v>
      </c>
      <c r="N3" s="32">
        <v>531</v>
      </c>
      <c r="O3" s="32">
        <v>522</v>
      </c>
      <c r="P3" s="32">
        <v>553</v>
      </c>
      <c r="Q3" s="32">
        <v>570</v>
      </c>
      <c r="R3" s="32">
        <v>583</v>
      </c>
      <c r="S3" s="32">
        <v>574</v>
      </c>
      <c r="T3" s="32">
        <v>638</v>
      </c>
      <c r="U3" s="32">
        <v>493</v>
      </c>
      <c r="V3" s="32">
        <v>551</v>
      </c>
      <c r="W3" s="32">
        <v>559</v>
      </c>
      <c r="X3" s="32">
        <v>533</v>
      </c>
      <c r="Y3" s="32">
        <v>499</v>
      </c>
      <c r="Z3" s="32">
        <v>509</v>
      </c>
      <c r="AA3" s="32">
        <v>525</v>
      </c>
      <c r="AB3" s="32">
        <v>554</v>
      </c>
      <c r="AC3" s="32">
        <v>627</v>
      </c>
      <c r="AD3" s="32">
        <v>579</v>
      </c>
      <c r="AE3" s="32">
        <v>617</v>
      </c>
      <c r="AF3" s="32">
        <v>614</v>
      </c>
      <c r="AG3" s="32">
        <v>703</v>
      </c>
      <c r="AH3" s="32">
        <v>697</v>
      </c>
      <c r="AI3" s="32">
        <v>703</v>
      </c>
      <c r="AJ3" s="32">
        <v>655</v>
      </c>
      <c r="AK3" s="32">
        <v>621</v>
      </c>
      <c r="AL3" s="32">
        <v>595</v>
      </c>
      <c r="AM3" s="32">
        <v>574</v>
      </c>
      <c r="AN3" s="32">
        <v>647</v>
      </c>
      <c r="AO3" s="32">
        <v>534</v>
      </c>
      <c r="AP3" s="32">
        <v>529</v>
      </c>
      <c r="AQ3" s="32">
        <v>587</v>
      </c>
      <c r="AR3" s="32">
        <v>566</v>
      </c>
      <c r="AS3" s="32">
        <v>549</v>
      </c>
      <c r="AT3" s="32">
        <v>557</v>
      </c>
      <c r="AU3" s="32">
        <v>643</v>
      </c>
      <c r="AV3" s="32">
        <v>588</v>
      </c>
      <c r="AW3" s="32">
        <v>600</v>
      </c>
      <c r="AX3" s="32">
        <v>570</v>
      </c>
      <c r="AY3" s="32">
        <v>595</v>
      </c>
      <c r="AZ3" s="32">
        <v>665</v>
      </c>
      <c r="BA3" s="32">
        <v>608</v>
      </c>
      <c r="BB3" s="32">
        <v>707</v>
      </c>
      <c r="BC3" s="32">
        <v>700</v>
      </c>
      <c r="BD3" s="32">
        <v>698</v>
      </c>
      <c r="BE3" s="32">
        <v>707</v>
      </c>
      <c r="BF3" s="32">
        <v>703</v>
      </c>
      <c r="BG3" s="32">
        <v>731</v>
      </c>
      <c r="BH3" s="32">
        <v>726</v>
      </c>
      <c r="BI3" s="32">
        <v>607</v>
      </c>
      <c r="BJ3" s="32">
        <v>424</v>
      </c>
      <c r="BK3" s="32">
        <v>528</v>
      </c>
      <c r="BL3" s="32">
        <v>505</v>
      </c>
      <c r="BM3" s="32">
        <v>543</v>
      </c>
      <c r="BN3" s="32">
        <v>546</v>
      </c>
      <c r="BO3" s="32">
        <v>493</v>
      </c>
      <c r="BP3" s="32">
        <v>517</v>
      </c>
      <c r="BQ3" s="32">
        <v>430</v>
      </c>
      <c r="BR3" s="32">
        <v>471</v>
      </c>
      <c r="BS3" s="32">
        <v>479</v>
      </c>
      <c r="BT3" s="32">
        <v>447</v>
      </c>
      <c r="BU3" s="32">
        <v>479</v>
      </c>
      <c r="BV3" s="32">
        <v>442</v>
      </c>
      <c r="BW3" s="32">
        <v>444</v>
      </c>
      <c r="BX3" s="32">
        <v>367</v>
      </c>
      <c r="BY3" s="32">
        <v>368</v>
      </c>
      <c r="BZ3" s="32">
        <v>351</v>
      </c>
      <c r="CA3" s="32">
        <v>301</v>
      </c>
      <c r="CB3" s="32">
        <v>310</v>
      </c>
      <c r="CC3" s="32">
        <v>296</v>
      </c>
      <c r="CD3" s="32">
        <v>287</v>
      </c>
      <c r="CE3" s="32">
        <v>222</v>
      </c>
      <c r="CF3" s="32">
        <v>213</v>
      </c>
      <c r="CG3" s="32">
        <v>138</v>
      </c>
      <c r="CH3" s="32">
        <v>115</v>
      </c>
      <c r="CI3" s="32">
        <v>122</v>
      </c>
      <c r="CJ3" s="32">
        <v>89</v>
      </c>
      <c r="CK3" s="32">
        <v>75</v>
      </c>
      <c r="CL3" s="32">
        <v>69</v>
      </c>
      <c r="CM3" s="32">
        <v>64</v>
      </c>
      <c r="CN3" s="32">
        <v>58</v>
      </c>
      <c r="CO3" s="32">
        <v>47</v>
      </c>
      <c r="CP3" s="32">
        <v>39</v>
      </c>
      <c r="CQ3" s="32">
        <v>15</v>
      </c>
      <c r="CR3" s="32">
        <v>19</v>
      </c>
      <c r="CS3" s="32">
        <v>12</v>
      </c>
      <c r="CT3" s="32">
        <v>13</v>
      </c>
      <c r="CU3" s="32">
        <v>10</v>
      </c>
      <c r="CV3" s="32">
        <v>2</v>
      </c>
      <c r="CW3" s="32">
        <v>8</v>
      </c>
      <c r="CX3" s="32">
        <v>4</v>
      </c>
      <c r="CY3" s="32">
        <v>3</v>
      </c>
      <c r="CZ3" s="13">
        <v>44929</v>
      </c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</row>
    <row r="4" spans="1:131" s="3" customFormat="1" ht="11.25" customHeight="1">
      <c r="A4" s="90"/>
      <c r="B4" s="15" t="s">
        <v>14</v>
      </c>
      <c r="C4" s="34">
        <v>437</v>
      </c>
      <c r="D4" s="34">
        <v>479</v>
      </c>
      <c r="E4" s="34">
        <v>475</v>
      </c>
      <c r="F4" s="34">
        <v>483</v>
      </c>
      <c r="G4" s="34">
        <v>494</v>
      </c>
      <c r="H4" s="34">
        <v>480</v>
      </c>
      <c r="I4" s="34">
        <v>517</v>
      </c>
      <c r="J4" s="34">
        <v>494</v>
      </c>
      <c r="K4" s="34">
        <v>509</v>
      </c>
      <c r="L4" s="34">
        <v>510</v>
      </c>
      <c r="M4" s="34">
        <v>535</v>
      </c>
      <c r="N4" s="34">
        <v>512</v>
      </c>
      <c r="O4" s="34">
        <v>525</v>
      </c>
      <c r="P4" s="34">
        <v>520</v>
      </c>
      <c r="Q4" s="34">
        <v>557</v>
      </c>
      <c r="R4" s="34">
        <v>566</v>
      </c>
      <c r="S4" s="34">
        <v>587</v>
      </c>
      <c r="T4" s="34">
        <v>577</v>
      </c>
      <c r="U4" s="34">
        <v>544</v>
      </c>
      <c r="V4" s="34">
        <v>541</v>
      </c>
      <c r="W4" s="34">
        <v>537</v>
      </c>
      <c r="X4" s="34">
        <v>524</v>
      </c>
      <c r="Y4" s="34">
        <v>544</v>
      </c>
      <c r="Z4" s="34">
        <v>523</v>
      </c>
      <c r="AA4" s="34">
        <v>519</v>
      </c>
      <c r="AB4" s="34">
        <v>591</v>
      </c>
      <c r="AC4" s="34">
        <v>558</v>
      </c>
      <c r="AD4" s="34">
        <v>574</v>
      </c>
      <c r="AE4" s="34">
        <v>642</v>
      </c>
      <c r="AF4" s="34">
        <v>682</v>
      </c>
      <c r="AG4" s="34">
        <v>696</v>
      </c>
      <c r="AH4" s="34">
        <v>716</v>
      </c>
      <c r="AI4" s="34">
        <v>694</v>
      </c>
      <c r="AJ4" s="34">
        <v>708</v>
      </c>
      <c r="AK4" s="34">
        <v>663</v>
      </c>
      <c r="AL4" s="34">
        <v>641</v>
      </c>
      <c r="AM4" s="34">
        <v>660</v>
      </c>
      <c r="AN4" s="34">
        <v>684</v>
      </c>
      <c r="AO4" s="34">
        <v>533</v>
      </c>
      <c r="AP4" s="34">
        <v>615</v>
      </c>
      <c r="AQ4" s="34">
        <v>626</v>
      </c>
      <c r="AR4" s="34">
        <v>698</v>
      </c>
      <c r="AS4" s="34">
        <v>617</v>
      </c>
      <c r="AT4" s="34">
        <v>626</v>
      </c>
      <c r="AU4" s="34">
        <v>644</v>
      </c>
      <c r="AV4" s="34">
        <v>657</v>
      </c>
      <c r="AW4" s="34">
        <v>657</v>
      </c>
      <c r="AX4" s="34">
        <v>652</v>
      </c>
      <c r="AY4" s="34">
        <v>610</v>
      </c>
      <c r="AZ4" s="34">
        <v>617</v>
      </c>
      <c r="BA4" s="34">
        <v>671</v>
      </c>
      <c r="BB4" s="34">
        <v>689</v>
      </c>
      <c r="BC4" s="34">
        <v>680</v>
      </c>
      <c r="BD4" s="34">
        <v>777</v>
      </c>
      <c r="BE4" s="34">
        <v>742</v>
      </c>
      <c r="BF4" s="34">
        <v>786</v>
      </c>
      <c r="BG4" s="34">
        <v>856</v>
      </c>
      <c r="BH4" s="34">
        <v>827</v>
      </c>
      <c r="BI4" s="34">
        <v>622</v>
      </c>
      <c r="BJ4" s="34">
        <v>465</v>
      </c>
      <c r="BK4" s="34">
        <v>597</v>
      </c>
      <c r="BL4" s="34">
        <v>605</v>
      </c>
      <c r="BM4" s="34">
        <v>596</v>
      </c>
      <c r="BN4" s="34">
        <v>639</v>
      </c>
      <c r="BO4" s="34">
        <v>619</v>
      </c>
      <c r="BP4" s="34">
        <v>595</v>
      </c>
      <c r="BQ4" s="34">
        <v>560</v>
      </c>
      <c r="BR4" s="34">
        <v>534</v>
      </c>
      <c r="BS4" s="34">
        <v>513</v>
      </c>
      <c r="BT4" s="34">
        <v>528</v>
      </c>
      <c r="BU4" s="34">
        <v>542</v>
      </c>
      <c r="BV4" s="34">
        <v>533</v>
      </c>
      <c r="BW4" s="34">
        <v>500</v>
      </c>
      <c r="BX4" s="34">
        <v>534</v>
      </c>
      <c r="BY4" s="34">
        <v>445</v>
      </c>
      <c r="BZ4" s="34">
        <v>442</v>
      </c>
      <c r="CA4" s="34">
        <v>453</v>
      </c>
      <c r="CB4" s="34">
        <v>419</v>
      </c>
      <c r="CC4" s="34">
        <v>429</v>
      </c>
      <c r="CD4" s="34">
        <v>410</v>
      </c>
      <c r="CE4" s="34">
        <v>363</v>
      </c>
      <c r="CF4" s="34">
        <v>348</v>
      </c>
      <c r="CG4" s="34">
        <v>324</v>
      </c>
      <c r="CH4" s="34">
        <v>280</v>
      </c>
      <c r="CI4" s="34">
        <v>274</v>
      </c>
      <c r="CJ4" s="34">
        <v>225</v>
      </c>
      <c r="CK4" s="34">
        <v>208</v>
      </c>
      <c r="CL4" s="34">
        <v>191</v>
      </c>
      <c r="CM4" s="34">
        <v>179</v>
      </c>
      <c r="CN4" s="34">
        <v>155</v>
      </c>
      <c r="CO4" s="34">
        <v>149</v>
      </c>
      <c r="CP4" s="34">
        <v>138</v>
      </c>
      <c r="CQ4" s="34">
        <v>99</v>
      </c>
      <c r="CR4" s="34">
        <v>64</v>
      </c>
      <c r="CS4" s="34">
        <v>46</v>
      </c>
      <c r="CT4" s="34">
        <v>53</v>
      </c>
      <c r="CU4" s="34">
        <v>30</v>
      </c>
      <c r="CV4" s="34">
        <v>23</v>
      </c>
      <c r="CW4" s="34">
        <v>21</v>
      </c>
      <c r="CX4" s="34">
        <v>9</v>
      </c>
      <c r="CY4" s="34">
        <v>22</v>
      </c>
      <c r="CZ4" s="17">
        <v>49859</v>
      </c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</row>
    <row r="5" spans="1:131" s="3" customFormat="1" ht="11.25" customHeight="1">
      <c r="A5" s="90"/>
      <c r="B5" s="18" t="s">
        <v>15</v>
      </c>
      <c r="C5" s="35">
        <v>911</v>
      </c>
      <c r="D5" s="35">
        <v>980</v>
      </c>
      <c r="E5" s="35">
        <v>975</v>
      </c>
      <c r="F5" s="35">
        <v>985</v>
      </c>
      <c r="G5" s="35">
        <v>964</v>
      </c>
      <c r="H5" s="35">
        <v>1017</v>
      </c>
      <c r="I5" s="35">
        <v>1041</v>
      </c>
      <c r="J5" s="35">
        <v>1024</v>
      </c>
      <c r="K5" s="35">
        <v>1008</v>
      </c>
      <c r="L5" s="35">
        <v>1025</v>
      </c>
      <c r="M5" s="35">
        <v>1051</v>
      </c>
      <c r="N5" s="35">
        <v>1043</v>
      </c>
      <c r="O5" s="35">
        <v>1047</v>
      </c>
      <c r="P5" s="35">
        <v>1073</v>
      </c>
      <c r="Q5" s="35">
        <v>1127</v>
      </c>
      <c r="R5" s="35">
        <v>1149</v>
      </c>
      <c r="S5" s="35">
        <v>1161</v>
      </c>
      <c r="T5" s="35">
        <v>1215</v>
      </c>
      <c r="U5" s="35">
        <v>1037</v>
      </c>
      <c r="V5" s="35">
        <v>1092</v>
      </c>
      <c r="W5" s="35">
        <v>1096</v>
      </c>
      <c r="X5" s="35">
        <v>1057</v>
      </c>
      <c r="Y5" s="35">
        <v>1043</v>
      </c>
      <c r="Z5" s="35">
        <v>1032</v>
      </c>
      <c r="AA5" s="35">
        <v>1044</v>
      </c>
      <c r="AB5" s="35">
        <v>1145</v>
      </c>
      <c r="AC5" s="35">
        <v>1185</v>
      </c>
      <c r="AD5" s="35">
        <v>1153</v>
      </c>
      <c r="AE5" s="35">
        <v>1259</v>
      </c>
      <c r="AF5" s="35">
        <v>1296</v>
      </c>
      <c r="AG5" s="35">
        <v>1399</v>
      </c>
      <c r="AH5" s="35">
        <v>1413</v>
      </c>
      <c r="AI5" s="35">
        <v>1397</v>
      </c>
      <c r="AJ5" s="35">
        <v>1363</v>
      </c>
      <c r="AK5" s="35">
        <v>1284</v>
      </c>
      <c r="AL5" s="35">
        <v>1236</v>
      </c>
      <c r="AM5" s="35">
        <v>1234</v>
      </c>
      <c r="AN5" s="35">
        <v>1331</v>
      </c>
      <c r="AO5" s="35">
        <v>1067</v>
      </c>
      <c r="AP5" s="35">
        <v>1144</v>
      </c>
      <c r="AQ5" s="35">
        <v>1213</v>
      </c>
      <c r="AR5" s="35">
        <v>1264</v>
      </c>
      <c r="AS5" s="35">
        <v>1166</v>
      </c>
      <c r="AT5" s="35">
        <v>1183</v>
      </c>
      <c r="AU5" s="35">
        <v>1287</v>
      </c>
      <c r="AV5" s="35">
        <v>1245</v>
      </c>
      <c r="AW5" s="35">
        <v>1257</v>
      </c>
      <c r="AX5" s="35">
        <v>1222</v>
      </c>
      <c r="AY5" s="35">
        <v>1205</v>
      </c>
      <c r="AZ5" s="35">
        <v>1282</v>
      </c>
      <c r="BA5" s="35">
        <v>1279</v>
      </c>
      <c r="BB5" s="35">
        <v>1396</v>
      </c>
      <c r="BC5" s="35">
        <v>1380</v>
      </c>
      <c r="BD5" s="35">
        <v>1475</v>
      </c>
      <c r="BE5" s="35">
        <v>1449</v>
      </c>
      <c r="BF5" s="35">
        <v>1489</v>
      </c>
      <c r="BG5" s="35">
        <v>1587</v>
      </c>
      <c r="BH5" s="35">
        <v>1553</v>
      </c>
      <c r="BI5" s="35">
        <v>1229</v>
      </c>
      <c r="BJ5" s="35">
        <v>889</v>
      </c>
      <c r="BK5" s="35">
        <v>1125</v>
      </c>
      <c r="BL5" s="35">
        <v>1110</v>
      </c>
      <c r="BM5" s="35">
        <v>1139</v>
      </c>
      <c r="BN5" s="35">
        <v>1185</v>
      </c>
      <c r="BO5" s="35">
        <v>1112</v>
      </c>
      <c r="BP5" s="35">
        <v>1112</v>
      </c>
      <c r="BQ5" s="35">
        <v>990</v>
      </c>
      <c r="BR5" s="35">
        <v>1005</v>
      </c>
      <c r="BS5" s="35">
        <v>992</v>
      </c>
      <c r="BT5" s="35">
        <v>975</v>
      </c>
      <c r="BU5" s="35">
        <v>1021</v>
      </c>
      <c r="BV5" s="35">
        <v>975</v>
      </c>
      <c r="BW5" s="35">
        <v>944</v>
      </c>
      <c r="BX5" s="35">
        <v>901</v>
      </c>
      <c r="BY5" s="35">
        <v>813</v>
      </c>
      <c r="BZ5" s="35">
        <v>793</v>
      </c>
      <c r="CA5" s="35">
        <v>754</v>
      </c>
      <c r="CB5" s="35">
        <v>729</v>
      </c>
      <c r="CC5" s="35">
        <v>725</v>
      </c>
      <c r="CD5" s="35">
        <v>697</v>
      </c>
      <c r="CE5" s="35">
        <v>585</v>
      </c>
      <c r="CF5" s="35">
        <v>561</v>
      </c>
      <c r="CG5" s="35">
        <v>462</v>
      </c>
      <c r="CH5" s="35">
        <v>395</v>
      </c>
      <c r="CI5" s="35">
        <v>396</v>
      </c>
      <c r="CJ5" s="35">
        <v>314</v>
      </c>
      <c r="CK5" s="35">
        <v>283</v>
      </c>
      <c r="CL5" s="35">
        <v>260</v>
      </c>
      <c r="CM5" s="35">
        <v>243</v>
      </c>
      <c r="CN5" s="35">
        <v>213</v>
      </c>
      <c r="CO5" s="35">
        <v>196</v>
      </c>
      <c r="CP5" s="35">
        <v>177</v>
      </c>
      <c r="CQ5" s="35">
        <v>114</v>
      </c>
      <c r="CR5" s="35">
        <v>83</v>
      </c>
      <c r="CS5" s="35">
        <v>58</v>
      </c>
      <c r="CT5" s="35">
        <v>66</v>
      </c>
      <c r="CU5" s="35">
        <v>40</v>
      </c>
      <c r="CV5" s="35">
        <v>25</v>
      </c>
      <c r="CW5" s="35">
        <v>29</v>
      </c>
      <c r="CX5" s="35">
        <v>13</v>
      </c>
      <c r="CY5" s="35">
        <v>25</v>
      </c>
      <c r="CZ5" s="20">
        <v>94788</v>
      </c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</row>
    <row r="6" spans="1:105" s="3" customFormat="1" ht="11.25" customHeight="1">
      <c r="A6" s="90" t="s">
        <v>42</v>
      </c>
      <c r="B6" s="11" t="s">
        <v>13</v>
      </c>
      <c r="C6" s="12">
        <v>93</v>
      </c>
      <c r="D6" s="12">
        <v>75</v>
      </c>
      <c r="E6" s="12">
        <v>68</v>
      </c>
      <c r="F6" s="12">
        <v>93</v>
      </c>
      <c r="G6" s="12">
        <v>65</v>
      </c>
      <c r="H6" s="12">
        <v>75</v>
      </c>
      <c r="I6" s="12">
        <v>76</v>
      </c>
      <c r="J6" s="12">
        <v>68</v>
      </c>
      <c r="K6" s="12">
        <v>66</v>
      </c>
      <c r="L6" s="12">
        <v>81</v>
      </c>
      <c r="M6" s="12">
        <v>99</v>
      </c>
      <c r="N6" s="12">
        <v>91</v>
      </c>
      <c r="O6" s="12">
        <v>102</v>
      </c>
      <c r="P6" s="12">
        <v>100</v>
      </c>
      <c r="Q6" s="12">
        <v>94</v>
      </c>
      <c r="R6" s="12">
        <v>98</v>
      </c>
      <c r="S6" s="12">
        <v>120</v>
      </c>
      <c r="T6" s="12">
        <v>113</v>
      </c>
      <c r="U6" s="12">
        <v>129</v>
      </c>
      <c r="V6" s="12">
        <v>112</v>
      </c>
      <c r="W6" s="12">
        <v>101</v>
      </c>
      <c r="X6" s="12">
        <v>119</v>
      </c>
      <c r="Y6" s="12">
        <v>94</v>
      </c>
      <c r="Z6" s="12">
        <v>109</v>
      </c>
      <c r="AA6" s="12">
        <v>85</v>
      </c>
      <c r="AB6" s="12">
        <v>104</v>
      </c>
      <c r="AC6" s="12">
        <v>113</v>
      </c>
      <c r="AD6" s="12">
        <v>100</v>
      </c>
      <c r="AE6" s="12">
        <v>95</v>
      </c>
      <c r="AF6" s="12">
        <v>109</v>
      </c>
      <c r="AG6" s="12">
        <v>119</v>
      </c>
      <c r="AH6" s="12">
        <v>116</v>
      </c>
      <c r="AI6" s="12">
        <v>101</v>
      </c>
      <c r="AJ6" s="12">
        <v>92</v>
      </c>
      <c r="AK6" s="12">
        <v>115</v>
      </c>
      <c r="AL6" s="12">
        <v>91</v>
      </c>
      <c r="AM6" s="12">
        <v>112</v>
      </c>
      <c r="AN6" s="12">
        <v>88</v>
      </c>
      <c r="AO6" s="12">
        <v>77</v>
      </c>
      <c r="AP6" s="12">
        <v>95</v>
      </c>
      <c r="AQ6" s="12">
        <v>75</v>
      </c>
      <c r="AR6" s="12">
        <v>98</v>
      </c>
      <c r="AS6" s="12">
        <v>79</v>
      </c>
      <c r="AT6" s="12">
        <v>92</v>
      </c>
      <c r="AU6" s="12">
        <v>105</v>
      </c>
      <c r="AV6" s="12">
        <v>93</v>
      </c>
      <c r="AW6" s="12">
        <v>107</v>
      </c>
      <c r="AX6" s="12">
        <v>116</v>
      </c>
      <c r="AY6" s="12">
        <v>113</v>
      </c>
      <c r="AZ6" s="12">
        <v>123</v>
      </c>
      <c r="BA6" s="12">
        <v>127</v>
      </c>
      <c r="BB6" s="12">
        <v>149</v>
      </c>
      <c r="BC6" s="12">
        <v>145</v>
      </c>
      <c r="BD6" s="12">
        <v>175</v>
      </c>
      <c r="BE6" s="12">
        <v>170</v>
      </c>
      <c r="BF6" s="12">
        <v>188</v>
      </c>
      <c r="BG6" s="12">
        <v>204</v>
      </c>
      <c r="BH6" s="12">
        <v>184</v>
      </c>
      <c r="BI6" s="12">
        <v>121</v>
      </c>
      <c r="BJ6" s="12">
        <v>97</v>
      </c>
      <c r="BK6" s="12">
        <v>129</v>
      </c>
      <c r="BL6" s="12">
        <v>109</v>
      </c>
      <c r="BM6" s="12">
        <v>109</v>
      </c>
      <c r="BN6" s="12">
        <v>100</v>
      </c>
      <c r="BO6" s="12">
        <v>92</v>
      </c>
      <c r="BP6" s="12">
        <v>91</v>
      </c>
      <c r="BQ6" s="12">
        <v>82</v>
      </c>
      <c r="BR6" s="12">
        <v>79</v>
      </c>
      <c r="BS6" s="12">
        <v>83</v>
      </c>
      <c r="BT6" s="12">
        <v>64</v>
      </c>
      <c r="BU6" s="12">
        <v>63</v>
      </c>
      <c r="BV6" s="12">
        <v>62</v>
      </c>
      <c r="BW6" s="12">
        <v>74</v>
      </c>
      <c r="BX6" s="12">
        <v>66</v>
      </c>
      <c r="BY6" s="12">
        <v>55</v>
      </c>
      <c r="BZ6" s="12">
        <v>69</v>
      </c>
      <c r="CA6" s="12">
        <v>57</v>
      </c>
      <c r="CB6" s="12">
        <v>59</v>
      </c>
      <c r="CC6" s="12">
        <v>48</v>
      </c>
      <c r="CD6" s="12">
        <v>48</v>
      </c>
      <c r="CE6" s="12">
        <v>46</v>
      </c>
      <c r="CF6" s="12">
        <v>40</v>
      </c>
      <c r="CG6" s="12">
        <v>35</v>
      </c>
      <c r="CH6" s="12">
        <v>23</v>
      </c>
      <c r="CI6" s="12">
        <v>21</v>
      </c>
      <c r="CJ6" s="12">
        <v>23</v>
      </c>
      <c r="CK6" s="12">
        <v>16</v>
      </c>
      <c r="CL6" s="12">
        <v>13</v>
      </c>
      <c r="CM6" s="12">
        <v>9</v>
      </c>
      <c r="CN6" s="12">
        <v>9</v>
      </c>
      <c r="CO6" s="12">
        <v>7</v>
      </c>
      <c r="CP6" s="12">
        <v>10</v>
      </c>
      <c r="CQ6" s="12">
        <v>7</v>
      </c>
      <c r="CR6" s="12">
        <v>3</v>
      </c>
      <c r="CS6" s="12">
        <v>3</v>
      </c>
      <c r="CT6" s="12">
        <v>2</v>
      </c>
      <c r="CU6" s="12">
        <v>0</v>
      </c>
      <c r="CV6" s="12">
        <v>1</v>
      </c>
      <c r="CW6" s="12">
        <v>1</v>
      </c>
      <c r="CX6" s="12">
        <v>0</v>
      </c>
      <c r="CY6" s="12">
        <v>0</v>
      </c>
      <c r="CZ6" s="32">
        <v>8222</v>
      </c>
      <c r="DA6" s="14"/>
    </row>
    <row r="7" spans="1:105" s="3" customFormat="1" ht="11.25" customHeight="1">
      <c r="A7" s="90"/>
      <c r="B7" s="15" t="s">
        <v>14</v>
      </c>
      <c r="C7" s="16">
        <v>79</v>
      </c>
      <c r="D7" s="16">
        <v>92</v>
      </c>
      <c r="E7" s="16">
        <v>68</v>
      </c>
      <c r="F7" s="16">
        <v>87</v>
      </c>
      <c r="G7" s="16">
        <v>96</v>
      </c>
      <c r="H7" s="16">
        <v>70</v>
      </c>
      <c r="I7" s="16">
        <v>90</v>
      </c>
      <c r="J7" s="16">
        <v>82</v>
      </c>
      <c r="K7" s="16">
        <v>81</v>
      </c>
      <c r="L7" s="16">
        <v>72</v>
      </c>
      <c r="M7" s="16">
        <v>100</v>
      </c>
      <c r="N7" s="16">
        <v>83</v>
      </c>
      <c r="O7" s="16">
        <v>76</v>
      </c>
      <c r="P7" s="16">
        <v>99</v>
      </c>
      <c r="Q7" s="16">
        <v>91</v>
      </c>
      <c r="R7" s="16">
        <v>120</v>
      </c>
      <c r="S7" s="16">
        <v>121</v>
      </c>
      <c r="T7" s="16">
        <v>129</v>
      </c>
      <c r="U7" s="16">
        <v>96</v>
      </c>
      <c r="V7" s="16">
        <v>124</v>
      </c>
      <c r="W7" s="16">
        <v>120</v>
      </c>
      <c r="X7" s="16">
        <v>124</v>
      </c>
      <c r="Y7" s="16">
        <v>115</v>
      </c>
      <c r="Z7" s="16">
        <v>113</v>
      </c>
      <c r="AA7" s="16">
        <v>106</v>
      </c>
      <c r="AB7" s="16">
        <v>119</v>
      </c>
      <c r="AC7" s="16">
        <v>107</v>
      </c>
      <c r="AD7" s="16">
        <v>126</v>
      </c>
      <c r="AE7" s="16">
        <v>114</v>
      </c>
      <c r="AF7" s="16">
        <v>101</v>
      </c>
      <c r="AG7" s="16">
        <v>116</v>
      </c>
      <c r="AH7" s="16">
        <v>127</v>
      </c>
      <c r="AI7" s="16">
        <v>121</v>
      </c>
      <c r="AJ7" s="16">
        <v>102</v>
      </c>
      <c r="AK7" s="16">
        <v>128</v>
      </c>
      <c r="AL7" s="16">
        <v>99</v>
      </c>
      <c r="AM7" s="16">
        <v>107</v>
      </c>
      <c r="AN7" s="16">
        <v>95</v>
      </c>
      <c r="AO7" s="16">
        <v>93</v>
      </c>
      <c r="AP7" s="16">
        <v>96</v>
      </c>
      <c r="AQ7" s="16">
        <v>90</v>
      </c>
      <c r="AR7" s="16">
        <v>88</v>
      </c>
      <c r="AS7" s="16">
        <v>86</v>
      </c>
      <c r="AT7" s="16">
        <v>97</v>
      </c>
      <c r="AU7" s="16">
        <v>104</v>
      </c>
      <c r="AV7" s="16">
        <v>134</v>
      </c>
      <c r="AW7" s="16">
        <v>131</v>
      </c>
      <c r="AX7" s="16">
        <v>128</v>
      </c>
      <c r="AY7" s="16">
        <v>122</v>
      </c>
      <c r="AZ7" s="16">
        <v>121</v>
      </c>
      <c r="BA7" s="16">
        <v>127</v>
      </c>
      <c r="BB7" s="16">
        <v>172</v>
      </c>
      <c r="BC7" s="16">
        <v>168</v>
      </c>
      <c r="BD7" s="16">
        <v>179</v>
      </c>
      <c r="BE7" s="16">
        <v>182</v>
      </c>
      <c r="BF7" s="16">
        <v>188</v>
      </c>
      <c r="BG7" s="16">
        <v>174</v>
      </c>
      <c r="BH7" s="16">
        <v>183</v>
      </c>
      <c r="BI7" s="16">
        <v>141</v>
      </c>
      <c r="BJ7" s="16">
        <v>87</v>
      </c>
      <c r="BK7" s="16">
        <v>103</v>
      </c>
      <c r="BL7" s="16">
        <v>96</v>
      </c>
      <c r="BM7" s="16">
        <v>89</v>
      </c>
      <c r="BN7" s="16">
        <v>112</v>
      </c>
      <c r="BO7" s="16">
        <v>86</v>
      </c>
      <c r="BP7" s="16">
        <v>93</v>
      </c>
      <c r="BQ7" s="16">
        <v>88</v>
      </c>
      <c r="BR7" s="16">
        <v>102</v>
      </c>
      <c r="BS7" s="16">
        <v>80</v>
      </c>
      <c r="BT7" s="16">
        <v>85</v>
      </c>
      <c r="BU7" s="16">
        <v>78</v>
      </c>
      <c r="BV7" s="16">
        <v>92</v>
      </c>
      <c r="BW7" s="16">
        <v>92</v>
      </c>
      <c r="BX7" s="16">
        <v>66</v>
      </c>
      <c r="BY7" s="16">
        <v>86</v>
      </c>
      <c r="BZ7" s="16">
        <v>92</v>
      </c>
      <c r="CA7" s="16">
        <v>77</v>
      </c>
      <c r="CB7" s="16">
        <v>66</v>
      </c>
      <c r="CC7" s="16">
        <v>73</v>
      </c>
      <c r="CD7" s="16">
        <v>95</v>
      </c>
      <c r="CE7" s="16">
        <v>62</v>
      </c>
      <c r="CF7" s="16">
        <v>57</v>
      </c>
      <c r="CG7" s="16">
        <v>55</v>
      </c>
      <c r="CH7" s="16">
        <v>47</v>
      </c>
      <c r="CI7" s="16">
        <v>36</v>
      </c>
      <c r="CJ7" s="16">
        <v>52</v>
      </c>
      <c r="CK7" s="16">
        <v>33</v>
      </c>
      <c r="CL7" s="16">
        <v>33</v>
      </c>
      <c r="CM7" s="16">
        <v>30</v>
      </c>
      <c r="CN7" s="16">
        <v>32</v>
      </c>
      <c r="CO7" s="16">
        <v>32</v>
      </c>
      <c r="CP7" s="16">
        <v>24</v>
      </c>
      <c r="CQ7" s="16">
        <v>16</v>
      </c>
      <c r="CR7" s="16">
        <v>12</v>
      </c>
      <c r="CS7" s="16">
        <v>9</v>
      </c>
      <c r="CT7" s="16">
        <v>11</v>
      </c>
      <c r="CU7" s="16">
        <v>8</v>
      </c>
      <c r="CV7" s="16">
        <v>13</v>
      </c>
      <c r="CW7" s="16">
        <v>1</v>
      </c>
      <c r="CX7" s="16">
        <v>0</v>
      </c>
      <c r="CY7" s="16">
        <v>5</v>
      </c>
      <c r="CZ7" s="34">
        <v>9106</v>
      </c>
      <c r="DA7" s="14"/>
    </row>
    <row r="8" spans="1:105" s="3" customFormat="1" ht="11.25" customHeight="1">
      <c r="A8" s="90"/>
      <c r="B8" s="18" t="s">
        <v>15</v>
      </c>
      <c r="C8" s="19">
        <v>172</v>
      </c>
      <c r="D8" s="19">
        <v>167</v>
      </c>
      <c r="E8" s="19">
        <v>136</v>
      </c>
      <c r="F8" s="19">
        <v>180</v>
      </c>
      <c r="G8" s="19">
        <v>161</v>
      </c>
      <c r="H8" s="19">
        <v>145</v>
      </c>
      <c r="I8" s="19">
        <v>166</v>
      </c>
      <c r="J8" s="19">
        <v>150</v>
      </c>
      <c r="K8" s="19">
        <v>147</v>
      </c>
      <c r="L8" s="19">
        <v>153</v>
      </c>
      <c r="M8" s="19">
        <v>199</v>
      </c>
      <c r="N8" s="19">
        <v>174</v>
      </c>
      <c r="O8" s="19">
        <v>178</v>
      </c>
      <c r="P8" s="19">
        <v>199</v>
      </c>
      <c r="Q8" s="19">
        <v>185</v>
      </c>
      <c r="R8" s="19">
        <v>218</v>
      </c>
      <c r="S8" s="19">
        <v>241</v>
      </c>
      <c r="T8" s="19">
        <v>242</v>
      </c>
      <c r="U8" s="19">
        <v>225</v>
      </c>
      <c r="V8" s="19">
        <v>236</v>
      </c>
      <c r="W8" s="19">
        <v>221</v>
      </c>
      <c r="X8" s="19">
        <v>243</v>
      </c>
      <c r="Y8" s="19">
        <v>209</v>
      </c>
      <c r="Z8" s="19">
        <v>222</v>
      </c>
      <c r="AA8" s="19">
        <v>191</v>
      </c>
      <c r="AB8" s="19">
        <v>223</v>
      </c>
      <c r="AC8" s="19">
        <v>220</v>
      </c>
      <c r="AD8" s="19">
        <v>226</v>
      </c>
      <c r="AE8" s="19">
        <v>209</v>
      </c>
      <c r="AF8" s="19">
        <v>210</v>
      </c>
      <c r="AG8" s="19">
        <v>235</v>
      </c>
      <c r="AH8" s="19">
        <v>243</v>
      </c>
      <c r="AI8" s="19">
        <v>222</v>
      </c>
      <c r="AJ8" s="19">
        <v>194</v>
      </c>
      <c r="AK8" s="19">
        <v>243</v>
      </c>
      <c r="AL8" s="19">
        <v>190</v>
      </c>
      <c r="AM8" s="19">
        <v>219</v>
      </c>
      <c r="AN8" s="19">
        <v>183</v>
      </c>
      <c r="AO8" s="19">
        <v>170</v>
      </c>
      <c r="AP8" s="19">
        <v>191</v>
      </c>
      <c r="AQ8" s="19">
        <v>165</v>
      </c>
      <c r="AR8" s="19">
        <v>186</v>
      </c>
      <c r="AS8" s="19">
        <v>165</v>
      </c>
      <c r="AT8" s="19">
        <v>189</v>
      </c>
      <c r="AU8" s="19">
        <v>209</v>
      </c>
      <c r="AV8" s="19">
        <v>227</v>
      </c>
      <c r="AW8" s="19">
        <v>238</v>
      </c>
      <c r="AX8" s="19">
        <v>244</v>
      </c>
      <c r="AY8" s="19">
        <v>235</v>
      </c>
      <c r="AZ8" s="19">
        <v>244</v>
      </c>
      <c r="BA8" s="19">
        <v>254</v>
      </c>
      <c r="BB8" s="19">
        <v>321</v>
      </c>
      <c r="BC8" s="19">
        <v>313</v>
      </c>
      <c r="BD8" s="19">
        <v>354</v>
      </c>
      <c r="BE8" s="19">
        <v>352</v>
      </c>
      <c r="BF8" s="19">
        <v>376</v>
      </c>
      <c r="BG8" s="19">
        <v>378</v>
      </c>
      <c r="BH8" s="19">
        <v>367</v>
      </c>
      <c r="BI8" s="19">
        <v>262</v>
      </c>
      <c r="BJ8" s="19">
        <v>184</v>
      </c>
      <c r="BK8" s="19">
        <v>232</v>
      </c>
      <c r="BL8" s="19">
        <v>205</v>
      </c>
      <c r="BM8" s="19">
        <v>198</v>
      </c>
      <c r="BN8" s="19">
        <v>212</v>
      </c>
      <c r="BO8" s="19">
        <v>178</v>
      </c>
      <c r="BP8" s="19">
        <v>184</v>
      </c>
      <c r="BQ8" s="19">
        <v>170</v>
      </c>
      <c r="BR8" s="19">
        <v>181</v>
      </c>
      <c r="BS8" s="19">
        <v>163</v>
      </c>
      <c r="BT8" s="19">
        <v>149</v>
      </c>
      <c r="BU8" s="19">
        <v>141</v>
      </c>
      <c r="BV8" s="19">
        <v>154</v>
      </c>
      <c r="BW8" s="19">
        <v>166</v>
      </c>
      <c r="BX8" s="19">
        <v>132</v>
      </c>
      <c r="BY8" s="19">
        <v>141</v>
      </c>
      <c r="BZ8" s="19">
        <v>161</v>
      </c>
      <c r="CA8" s="19">
        <v>134</v>
      </c>
      <c r="CB8" s="19">
        <v>125</v>
      </c>
      <c r="CC8" s="19">
        <v>121</v>
      </c>
      <c r="CD8" s="19">
        <v>143</v>
      </c>
      <c r="CE8" s="19">
        <v>108</v>
      </c>
      <c r="CF8" s="19">
        <v>97</v>
      </c>
      <c r="CG8" s="19">
        <v>90</v>
      </c>
      <c r="CH8" s="19">
        <v>70</v>
      </c>
      <c r="CI8" s="19">
        <v>57</v>
      </c>
      <c r="CJ8" s="19">
        <v>75</v>
      </c>
      <c r="CK8" s="19">
        <v>49</v>
      </c>
      <c r="CL8" s="19">
        <v>46</v>
      </c>
      <c r="CM8" s="19">
        <v>39</v>
      </c>
      <c r="CN8" s="19">
        <v>41</v>
      </c>
      <c r="CO8" s="19">
        <v>39</v>
      </c>
      <c r="CP8" s="19">
        <v>34</v>
      </c>
      <c r="CQ8" s="19">
        <v>23</v>
      </c>
      <c r="CR8" s="19">
        <v>15</v>
      </c>
      <c r="CS8" s="19">
        <v>12</v>
      </c>
      <c r="CT8" s="19">
        <v>13</v>
      </c>
      <c r="CU8" s="19">
        <v>8</v>
      </c>
      <c r="CV8" s="19">
        <v>14</v>
      </c>
      <c r="CW8" s="19">
        <v>2</v>
      </c>
      <c r="CX8" s="19">
        <v>0</v>
      </c>
      <c r="CY8" s="19">
        <v>5</v>
      </c>
      <c r="CZ8" s="35">
        <v>17328</v>
      </c>
      <c r="DA8" s="14"/>
    </row>
    <row r="9" spans="1:105" s="3" customFormat="1" ht="11.25" customHeight="1">
      <c r="A9" s="91" t="s">
        <v>45</v>
      </c>
      <c r="B9" s="11" t="s">
        <v>13</v>
      </c>
      <c r="C9" s="12">
        <v>16</v>
      </c>
      <c r="D9" s="12">
        <v>31</v>
      </c>
      <c r="E9" s="12">
        <v>28</v>
      </c>
      <c r="F9" s="12">
        <v>19</v>
      </c>
      <c r="G9" s="12">
        <v>15</v>
      </c>
      <c r="H9" s="12">
        <v>28</v>
      </c>
      <c r="I9" s="12">
        <v>29</v>
      </c>
      <c r="J9" s="12">
        <v>33</v>
      </c>
      <c r="K9" s="12">
        <v>38</v>
      </c>
      <c r="L9" s="12">
        <v>36</v>
      </c>
      <c r="M9" s="12">
        <v>39</v>
      </c>
      <c r="N9" s="12">
        <v>53</v>
      </c>
      <c r="O9" s="12">
        <v>32</v>
      </c>
      <c r="P9" s="12">
        <v>37</v>
      </c>
      <c r="Q9" s="12">
        <v>37</v>
      </c>
      <c r="R9" s="12">
        <v>45</v>
      </c>
      <c r="S9" s="12">
        <v>40</v>
      </c>
      <c r="T9" s="12">
        <v>44</v>
      </c>
      <c r="U9" s="12">
        <v>33</v>
      </c>
      <c r="V9" s="12">
        <v>46</v>
      </c>
      <c r="W9" s="12">
        <v>43</v>
      </c>
      <c r="X9" s="12">
        <v>29</v>
      </c>
      <c r="Y9" s="12">
        <v>40</v>
      </c>
      <c r="Z9" s="12">
        <v>21</v>
      </c>
      <c r="AA9" s="12">
        <v>29</v>
      </c>
      <c r="AB9" s="12">
        <v>30</v>
      </c>
      <c r="AC9" s="12">
        <v>24</v>
      </c>
      <c r="AD9" s="12">
        <v>33</v>
      </c>
      <c r="AE9" s="12">
        <v>26</v>
      </c>
      <c r="AF9" s="12">
        <v>30</v>
      </c>
      <c r="AG9" s="12">
        <v>35</v>
      </c>
      <c r="AH9" s="12">
        <v>31</v>
      </c>
      <c r="AI9" s="12">
        <v>32</v>
      </c>
      <c r="AJ9" s="12">
        <v>23</v>
      </c>
      <c r="AK9" s="12">
        <v>39</v>
      </c>
      <c r="AL9" s="12">
        <v>26</v>
      </c>
      <c r="AM9" s="12">
        <v>29</v>
      </c>
      <c r="AN9" s="12">
        <v>33</v>
      </c>
      <c r="AO9" s="12">
        <v>24</v>
      </c>
      <c r="AP9" s="12">
        <v>32</v>
      </c>
      <c r="AQ9" s="12">
        <v>29</v>
      </c>
      <c r="AR9" s="12">
        <v>39</v>
      </c>
      <c r="AS9" s="12">
        <v>30</v>
      </c>
      <c r="AT9" s="12">
        <v>44</v>
      </c>
      <c r="AU9" s="12">
        <v>55</v>
      </c>
      <c r="AV9" s="12">
        <v>50</v>
      </c>
      <c r="AW9" s="12">
        <v>57</v>
      </c>
      <c r="AX9" s="12">
        <v>43</v>
      </c>
      <c r="AY9" s="12">
        <v>51</v>
      </c>
      <c r="AZ9" s="12">
        <v>55</v>
      </c>
      <c r="BA9" s="12">
        <v>47</v>
      </c>
      <c r="BB9" s="12">
        <v>45</v>
      </c>
      <c r="BC9" s="12">
        <v>46</v>
      </c>
      <c r="BD9" s="12">
        <v>52</v>
      </c>
      <c r="BE9" s="12">
        <v>47</v>
      </c>
      <c r="BF9" s="12">
        <v>43</v>
      </c>
      <c r="BG9" s="12">
        <v>58</v>
      </c>
      <c r="BH9" s="12">
        <v>56</v>
      </c>
      <c r="BI9" s="12">
        <v>50</v>
      </c>
      <c r="BJ9" s="12">
        <v>16</v>
      </c>
      <c r="BK9" s="12">
        <v>33</v>
      </c>
      <c r="BL9" s="12">
        <v>37</v>
      </c>
      <c r="BM9" s="12">
        <v>21</v>
      </c>
      <c r="BN9" s="12">
        <v>35</v>
      </c>
      <c r="BO9" s="12">
        <v>37</v>
      </c>
      <c r="BP9" s="12">
        <v>33</v>
      </c>
      <c r="BQ9" s="12">
        <v>22</v>
      </c>
      <c r="BR9" s="12">
        <v>41</v>
      </c>
      <c r="BS9" s="12">
        <v>30</v>
      </c>
      <c r="BT9" s="12">
        <v>40</v>
      </c>
      <c r="BU9" s="12">
        <v>28</v>
      </c>
      <c r="BV9" s="12">
        <v>32</v>
      </c>
      <c r="BW9" s="12">
        <v>34</v>
      </c>
      <c r="BX9" s="12">
        <v>21</v>
      </c>
      <c r="BY9" s="12">
        <v>23</v>
      </c>
      <c r="BZ9" s="12">
        <v>29</v>
      </c>
      <c r="CA9" s="12">
        <v>31</v>
      </c>
      <c r="CB9" s="12">
        <v>28</v>
      </c>
      <c r="CC9" s="12">
        <v>26</v>
      </c>
      <c r="CD9" s="12">
        <v>17</v>
      </c>
      <c r="CE9" s="12">
        <v>24</v>
      </c>
      <c r="CF9" s="12">
        <v>21</v>
      </c>
      <c r="CG9" s="12">
        <v>17</v>
      </c>
      <c r="CH9" s="12">
        <v>12</v>
      </c>
      <c r="CI9" s="12">
        <v>11</v>
      </c>
      <c r="CJ9" s="12">
        <v>10</v>
      </c>
      <c r="CK9" s="12">
        <v>4</v>
      </c>
      <c r="CL9" s="12">
        <v>6</v>
      </c>
      <c r="CM9" s="12">
        <v>5</v>
      </c>
      <c r="CN9" s="12">
        <v>5</v>
      </c>
      <c r="CO9" s="12">
        <v>6</v>
      </c>
      <c r="CP9" s="12">
        <v>4</v>
      </c>
      <c r="CQ9" s="12">
        <v>3</v>
      </c>
      <c r="CR9" s="12">
        <v>4</v>
      </c>
      <c r="CS9" s="12">
        <v>2</v>
      </c>
      <c r="CT9" s="12">
        <v>0</v>
      </c>
      <c r="CU9" s="12">
        <v>2</v>
      </c>
      <c r="CV9" s="12">
        <v>1</v>
      </c>
      <c r="CW9" s="12">
        <v>1</v>
      </c>
      <c r="CX9" s="12">
        <v>0</v>
      </c>
      <c r="CY9" s="12">
        <v>0</v>
      </c>
      <c r="CZ9" s="32">
        <v>2937</v>
      </c>
      <c r="DA9" s="14"/>
    </row>
    <row r="10" spans="1:105" s="3" customFormat="1" ht="11.25" customHeight="1">
      <c r="A10" s="90"/>
      <c r="B10" s="15" t="s">
        <v>14</v>
      </c>
      <c r="C10" s="16">
        <v>19</v>
      </c>
      <c r="D10" s="16">
        <v>28</v>
      </c>
      <c r="E10" s="16">
        <v>17</v>
      </c>
      <c r="F10" s="16">
        <v>29</v>
      </c>
      <c r="G10" s="16">
        <v>23</v>
      </c>
      <c r="H10" s="16">
        <v>27</v>
      </c>
      <c r="I10" s="16">
        <v>33</v>
      </c>
      <c r="J10" s="16">
        <v>34</v>
      </c>
      <c r="K10" s="16">
        <v>33</v>
      </c>
      <c r="L10" s="16">
        <v>31</v>
      </c>
      <c r="M10" s="16">
        <v>25</v>
      </c>
      <c r="N10" s="16">
        <v>36</v>
      </c>
      <c r="O10" s="16">
        <v>30</v>
      </c>
      <c r="P10" s="16">
        <v>35</v>
      </c>
      <c r="Q10" s="16">
        <v>42</v>
      </c>
      <c r="R10" s="16">
        <v>39</v>
      </c>
      <c r="S10" s="16">
        <v>46</v>
      </c>
      <c r="T10" s="16">
        <v>43</v>
      </c>
      <c r="U10" s="16">
        <v>43</v>
      </c>
      <c r="V10" s="16">
        <v>39</v>
      </c>
      <c r="W10" s="16">
        <v>27</v>
      </c>
      <c r="X10" s="16">
        <v>32</v>
      </c>
      <c r="Y10" s="16">
        <v>33</v>
      </c>
      <c r="Z10" s="16">
        <v>30</v>
      </c>
      <c r="AA10" s="16">
        <v>25</v>
      </c>
      <c r="AB10" s="16">
        <v>26</v>
      </c>
      <c r="AC10" s="16">
        <v>32</v>
      </c>
      <c r="AD10" s="16">
        <v>26</v>
      </c>
      <c r="AE10" s="16">
        <v>25</v>
      </c>
      <c r="AF10" s="16">
        <v>28</v>
      </c>
      <c r="AG10" s="16">
        <v>26</v>
      </c>
      <c r="AH10" s="16">
        <v>34</v>
      </c>
      <c r="AI10" s="16">
        <v>34</v>
      </c>
      <c r="AJ10" s="16">
        <v>39</v>
      </c>
      <c r="AK10" s="16">
        <v>30</v>
      </c>
      <c r="AL10" s="16">
        <v>49</v>
      </c>
      <c r="AM10" s="16">
        <v>36</v>
      </c>
      <c r="AN10" s="16">
        <v>47</v>
      </c>
      <c r="AO10" s="16">
        <v>27</v>
      </c>
      <c r="AP10" s="16">
        <v>31</v>
      </c>
      <c r="AQ10" s="16">
        <v>27</v>
      </c>
      <c r="AR10" s="16">
        <v>41</v>
      </c>
      <c r="AS10" s="16">
        <v>55</v>
      </c>
      <c r="AT10" s="16">
        <v>49</v>
      </c>
      <c r="AU10" s="16">
        <v>35</v>
      </c>
      <c r="AV10" s="16">
        <v>46</v>
      </c>
      <c r="AW10" s="16">
        <v>36</v>
      </c>
      <c r="AX10" s="16">
        <v>53</v>
      </c>
      <c r="AY10" s="16">
        <v>37</v>
      </c>
      <c r="AZ10" s="16">
        <v>42</v>
      </c>
      <c r="BA10" s="16">
        <v>56</v>
      </c>
      <c r="BB10" s="16">
        <v>39</v>
      </c>
      <c r="BC10" s="16">
        <v>32</v>
      </c>
      <c r="BD10" s="16">
        <v>51</v>
      </c>
      <c r="BE10" s="16">
        <v>42</v>
      </c>
      <c r="BF10" s="16">
        <v>50</v>
      </c>
      <c r="BG10" s="16">
        <v>60</v>
      </c>
      <c r="BH10" s="16">
        <v>50</v>
      </c>
      <c r="BI10" s="16">
        <v>44</v>
      </c>
      <c r="BJ10" s="16">
        <v>14</v>
      </c>
      <c r="BK10" s="16">
        <v>27</v>
      </c>
      <c r="BL10" s="16">
        <v>35</v>
      </c>
      <c r="BM10" s="16">
        <v>36</v>
      </c>
      <c r="BN10" s="16">
        <v>29</v>
      </c>
      <c r="BO10" s="16">
        <v>42</v>
      </c>
      <c r="BP10" s="16">
        <v>42</v>
      </c>
      <c r="BQ10" s="16">
        <v>37</v>
      </c>
      <c r="BR10" s="16">
        <v>44</v>
      </c>
      <c r="BS10" s="16">
        <v>36</v>
      </c>
      <c r="BT10" s="16">
        <v>40</v>
      </c>
      <c r="BU10" s="16">
        <v>48</v>
      </c>
      <c r="BV10" s="16">
        <v>50</v>
      </c>
      <c r="BW10" s="16">
        <v>38</v>
      </c>
      <c r="BX10" s="16">
        <v>35</v>
      </c>
      <c r="BY10" s="16">
        <v>44</v>
      </c>
      <c r="BZ10" s="16">
        <v>44</v>
      </c>
      <c r="CA10" s="16">
        <v>34</v>
      </c>
      <c r="CB10" s="16">
        <v>45</v>
      </c>
      <c r="CC10" s="16">
        <v>46</v>
      </c>
      <c r="CD10" s="16">
        <v>35</v>
      </c>
      <c r="CE10" s="16">
        <v>39</v>
      </c>
      <c r="CF10" s="16">
        <v>33</v>
      </c>
      <c r="CG10" s="16">
        <v>30</v>
      </c>
      <c r="CH10" s="16">
        <v>22</v>
      </c>
      <c r="CI10" s="16">
        <v>22</v>
      </c>
      <c r="CJ10" s="16">
        <v>19</v>
      </c>
      <c r="CK10" s="16">
        <v>15</v>
      </c>
      <c r="CL10" s="16">
        <v>20</v>
      </c>
      <c r="CM10" s="16">
        <v>17</v>
      </c>
      <c r="CN10" s="16">
        <v>14</v>
      </c>
      <c r="CO10" s="16">
        <v>11</v>
      </c>
      <c r="CP10" s="16">
        <v>11</v>
      </c>
      <c r="CQ10" s="16">
        <v>12</v>
      </c>
      <c r="CR10" s="16">
        <v>6</v>
      </c>
      <c r="CS10" s="16">
        <v>5</v>
      </c>
      <c r="CT10" s="16">
        <v>6</v>
      </c>
      <c r="CU10" s="16">
        <v>5</v>
      </c>
      <c r="CV10" s="16">
        <v>5</v>
      </c>
      <c r="CW10" s="16">
        <v>0</v>
      </c>
      <c r="CX10" s="16">
        <v>1</v>
      </c>
      <c r="CY10" s="16">
        <v>3</v>
      </c>
      <c r="CZ10" s="34">
        <v>3231</v>
      </c>
      <c r="DA10" s="14"/>
    </row>
    <row r="11" spans="1:105" s="3" customFormat="1" ht="11.25" customHeight="1">
      <c r="A11" s="90"/>
      <c r="B11" s="18" t="s">
        <v>15</v>
      </c>
      <c r="C11" s="19">
        <v>35</v>
      </c>
      <c r="D11" s="19">
        <v>59</v>
      </c>
      <c r="E11" s="19">
        <v>45</v>
      </c>
      <c r="F11" s="19">
        <v>48</v>
      </c>
      <c r="G11" s="19">
        <v>38</v>
      </c>
      <c r="H11" s="19">
        <v>55</v>
      </c>
      <c r="I11" s="19">
        <v>62</v>
      </c>
      <c r="J11" s="19">
        <v>67</v>
      </c>
      <c r="K11" s="19">
        <v>71</v>
      </c>
      <c r="L11" s="19">
        <v>67</v>
      </c>
      <c r="M11" s="19">
        <v>64</v>
      </c>
      <c r="N11" s="19">
        <v>89</v>
      </c>
      <c r="O11" s="19">
        <v>62</v>
      </c>
      <c r="P11" s="19">
        <v>72</v>
      </c>
      <c r="Q11" s="19">
        <v>79</v>
      </c>
      <c r="R11" s="19">
        <v>84</v>
      </c>
      <c r="S11" s="19">
        <v>86</v>
      </c>
      <c r="T11" s="19">
        <v>87</v>
      </c>
      <c r="U11" s="19">
        <v>76</v>
      </c>
      <c r="V11" s="19">
        <v>85</v>
      </c>
      <c r="W11" s="19">
        <v>70</v>
      </c>
      <c r="X11" s="19">
        <v>61</v>
      </c>
      <c r="Y11" s="19">
        <v>73</v>
      </c>
      <c r="Z11" s="19">
        <v>51</v>
      </c>
      <c r="AA11" s="19">
        <v>54</v>
      </c>
      <c r="AB11" s="19">
        <v>56</v>
      </c>
      <c r="AC11" s="19">
        <v>56</v>
      </c>
      <c r="AD11" s="19">
        <v>59</v>
      </c>
      <c r="AE11" s="19">
        <v>51</v>
      </c>
      <c r="AF11" s="19">
        <v>58</v>
      </c>
      <c r="AG11" s="19">
        <v>61</v>
      </c>
      <c r="AH11" s="19">
        <v>65</v>
      </c>
      <c r="AI11" s="19">
        <v>66</v>
      </c>
      <c r="AJ11" s="19">
        <v>62</v>
      </c>
      <c r="AK11" s="19">
        <v>69</v>
      </c>
      <c r="AL11" s="19">
        <v>75</v>
      </c>
      <c r="AM11" s="19">
        <v>65</v>
      </c>
      <c r="AN11" s="19">
        <v>80</v>
      </c>
      <c r="AO11" s="19">
        <v>51</v>
      </c>
      <c r="AP11" s="19">
        <v>63</v>
      </c>
      <c r="AQ11" s="19">
        <v>56</v>
      </c>
      <c r="AR11" s="19">
        <v>80</v>
      </c>
      <c r="AS11" s="19">
        <v>85</v>
      </c>
      <c r="AT11" s="19">
        <v>93</v>
      </c>
      <c r="AU11" s="19">
        <v>90</v>
      </c>
      <c r="AV11" s="19">
        <v>96</v>
      </c>
      <c r="AW11" s="19">
        <v>93</v>
      </c>
      <c r="AX11" s="19">
        <v>96</v>
      </c>
      <c r="AY11" s="19">
        <v>88</v>
      </c>
      <c r="AZ11" s="19">
        <v>97</v>
      </c>
      <c r="BA11" s="19">
        <v>103</v>
      </c>
      <c r="BB11" s="19">
        <v>84</v>
      </c>
      <c r="BC11" s="19">
        <v>78</v>
      </c>
      <c r="BD11" s="19">
        <v>103</v>
      </c>
      <c r="BE11" s="19">
        <v>89</v>
      </c>
      <c r="BF11" s="19">
        <v>93</v>
      </c>
      <c r="BG11" s="19">
        <v>118</v>
      </c>
      <c r="BH11" s="19">
        <v>106</v>
      </c>
      <c r="BI11" s="19">
        <v>94</v>
      </c>
      <c r="BJ11" s="19">
        <v>30</v>
      </c>
      <c r="BK11" s="19">
        <v>60</v>
      </c>
      <c r="BL11" s="19">
        <v>72</v>
      </c>
      <c r="BM11" s="19">
        <v>57</v>
      </c>
      <c r="BN11" s="19">
        <v>64</v>
      </c>
      <c r="BO11" s="19">
        <v>79</v>
      </c>
      <c r="BP11" s="19">
        <v>75</v>
      </c>
      <c r="BQ11" s="19">
        <v>59</v>
      </c>
      <c r="BR11" s="19">
        <v>85</v>
      </c>
      <c r="BS11" s="19">
        <v>66</v>
      </c>
      <c r="BT11" s="19">
        <v>80</v>
      </c>
      <c r="BU11" s="19">
        <v>76</v>
      </c>
      <c r="BV11" s="19">
        <v>82</v>
      </c>
      <c r="BW11" s="19">
        <v>72</v>
      </c>
      <c r="BX11" s="19">
        <v>56</v>
      </c>
      <c r="BY11" s="19">
        <v>67</v>
      </c>
      <c r="BZ11" s="19">
        <v>73</v>
      </c>
      <c r="CA11" s="19">
        <v>65</v>
      </c>
      <c r="CB11" s="19">
        <v>73</v>
      </c>
      <c r="CC11" s="19">
        <v>72</v>
      </c>
      <c r="CD11" s="19">
        <v>52</v>
      </c>
      <c r="CE11" s="19">
        <v>63</v>
      </c>
      <c r="CF11" s="19">
        <v>54</v>
      </c>
      <c r="CG11" s="19">
        <v>47</v>
      </c>
      <c r="CH11" s="19">
        <v>34</v>
      </c>
      <c r="CI11" s="19">
        <v>33</v>
      </c>
      <c r="CJ11" s="19">
        <v>29</v>
      </c>
      <c r="CK11" s="19">
        <v>19</v>
      </c>
      <c r="CL11" s="19">
        <v>26</v>
      </c>
      <c r="CM11" s="19">
        <v>22</v>
      </c>
      <c r="CN11" s="19">
        <v>19</v>
      </c>
      <c r="CO11" s="19">
        <v>17</v>
      </c>
      <c r="CP11" s="19">
        <v>15</v>
      </c>
      <c r="CQ11" s="19">
        <v>15</v>
      </c>
      <c r="CR11" s="19">
        <v>10</v>
      </c>
      <c r="CS11" s="19">
        <v>7</v>
      </c>
      <c r="CT11" s="19">
        <v>6</v>
      </c>
      <c r="CU11" s="19">
        <v>7</v>
      </c>
      <c r="CV11" s="19">
        <v>6</v>
      </c>
      <c r="CW11" s="19">
        <v>1</v>
      </c>
      <c r="CX11" s="19">
        <v>1</v>
      </c>
      <c r="CY11" s="19">
        <v>3</v>
      </c>
      <c r="CZ11" s="35">
        <v>6168</v>
      </c>
      <c r="DA11" s="14"/>
    </row>
    <row r="12" spans="1:105" s="3" customFormat="1" ht="11.25" customHeight="1">
      <c r="A12" s="91" t="s">
        <v>50</v>
      </c>
      <c r="B12" s="11" t="s">
        <v>13</v>
      </c>
      <c r="C12" s="12">
        <v>22</v>
      </c>
      <c r="D12" s="12">
        <v>28</v>
      </c>
      <c r="E12" s="12">
        <v>29</v>
      </c>
      <c r="F12" s="12">
        <v>28</v>
      </c>
      <c r="G12" s="12">
        <v>39</v>
      </c>
      <c r="H12" s="12">
        <v>37</v>
      </c>
      <c r="I12" s="12">
        <v>50</v>
      </c>
      <c r="J12" s="12">
        <v>32</v>
      </c>
      <c r="K12" s="12">
        <v>45</v>
      </c>
      <c r="L12" s="12">
        <v>36</v>
      </c>
      <c r="M12" s="12">
        <v>51</v>
      </c>
      <c r="N12" s="12">
        <v>48</v>
      </c>
      <c r="O12" s="12">
        <v>58</v>
      </c>
      <c r="P12" s="12">
        <v>50</v>
      </c>
      <c r="Q12" s="12">
        <v>45</v>
      </c>
      <c r="R12" s="12">
        <v>55</v>
      </c>
      <c r="S12" s="12">
        <v>54</v>
      </c>
      <c r="T12" s="12">
        <v>58</v>
      </c>
      <c r="U12" s="12">
        <v>45</v>
      </c>
      <c r="V12" s="12">
        <v>47</v>
      </c>
      <c r="W12" s="12">
        <v>55</v>
      </c>
      <c r="X12" s="12">
        <v>40</v>
      </c>
      <c r="Y12" s="12">
        <v>57</v>
      </c>
      <c r="Z12" s="12">
        <v>54</v>
      </c>
      <c r="AA12" s="12">
        <v>41</v>
      </c>
      <c r="AB12" s="12">
        <v>44</v>
      </c>
      <c r="AC12" s="12">
        <v>34</v>
      </c>
      <c r="AD12" s="12">
        <v>32</v>
      </c>
      <c r="AE12" s="12">
        <v>39</v>
      </c>
      <c r="AF12" s="12">
        <v>35</v>
      </c>
      <c r="AG12" s="12">
        <v>41</v>
      </c>
      <c r="AH12" s="12">
        <v>43</v>
      </c>
      <c r="AI12" s="12">
        <v>38</v>
      </c>
      <c r="AJ12" s="12">
        <v>47</v>
      </c>
      <c r="AK12" s="12">
        <v>46</v>
      </c>
      <c r="AL12" s="12">
        <v>49</v>
      </c>
      <c r="AM12" s="12">
        <v>40</v>
      </c>
      <c r="AN12" s="12">
        <v>51</v>
      </c>
      <c r="AO12" s="12">
        <v>48</v>
      </c>
      <c r="AP12" s="12">
        <v>42</v>
      </c>
      <c r="AQ12" s="12">
        <v>39</v>
      </c>
      <c r="AR12" s="12">
        <v>50</v>
      </c>
      <c r="AS12" s="12">
        <v>48</v>
      </c>
      <c r="AT12" s="12">
        <v>64</v>
      </c>
      <c r="AU12" s="12">
        <v>52</v>
      </c>
      <c r="AV12" s="12">
        <v>57</v>
      </c>
      <c r="AW12" s="12">
        <v>51</v>
      </c>
      <c r="AX12" s="12">
        <v>56</v>
      </c>
      <c r="AY12" s="12">
        <v>65</v>
      </c>
      <c r="AZ12" s="12">
        <v>53</v>
      </c>
      <c r="BA12" s="12">
        <v>59</v>
      </c>
      <c r="BB12" s="12">
        <v>74</v>
      </c>
      <c r="BC12" s="12">
        <v>72</v>
      </c>
      <c r="BD12" s="12">
        <v>84</v>
      </c>
      <c r="BE12" s="12">
        <v>69</v>
      </c>
      <c r="BF12" s="12">
        <v>83</v>
      </c>
      <c r="BG12" s="12">
        <v>72</v>
      </c>
      <c r="BH12" s="12">
        <v>68</v>
      </c>
      <c r="BI12" s="12">
        <v>40</v>
      </c>
      <c r="BJ12" s="12">
        <v>25</v>
      </c>
      <c r="BK12" s="12">
        <v>50</v>
      </c>
      <c r="BL12" s="12">
        <v>40</v>
      </c>
      <c r="BM12" s="12">
        <v>46</v>
      </c>
      <c r="BN12" s="12">
        <v>55</v>
      </c>
      <c r="BO12" s="12">
        <v>45</v>
      </c>
      <c r="BP12" s="12">
        <v>41</v>
      </c>
      <c r="BQ12" s="12">
        <v>45</v>
      </c>
      <c r="BR12" s="12">
        <v>47</v>
      </c>
      <c r="BS12" s="12">
        <v>44</v>
      </c>
      <c r="BT12" s="12">
        <v>44</v>
      </c>
      <c r="BU12" s="12">
        <v>41</v>
      </c>
      <c r="BV12" s="12">
        <v>51</v>
      </c>
      <c r="BW12" s="12">
        <v>42</v>
      </c>
      <c r="BX12" s="12">
        <v>35</v>
      </c>
      <c r="BY12" s="12">
        <v>43</v>
      </c>
      <c r="BZ12" s="12">
        <v>44</v>
      </c>
      <c r="CA12" s="12">
        <v>51</v>
      </c>
      <c r="CB12" s="12">
        <v>33</v>
      </c>
      <c r="CC12" s="12">
        <v>31</v>
      </c>
      <c r="CD12" s="12">
        <v>37</v>
      </c>
      <c r="CE12" s="12">
        <v>32</v>
      </c>
      <c r="CF12" s="12">
        <v>31</v>
      </c>
      <c r="CG12" s="12">
        <v>18</v>
      </c>
      <c r="CH12" s="12">
        <v>12</v>
      </c>
      <c r="CI12" s="12">
        <v>17</v>
      </c>
      <c r="CJ12" s="12">
        <v>8</v>
      </c>
      <c r="CK12" s="12">
        <v>13</v>
      </c>
      <c r="CL12" s="12">
        <v>6</v>
      </c>
      <c r="CM12" s="12">
        <v>7</v>
      </c>
      <c r="CN12" s="12">
        <v>5</v>
      </c>
      <c r="CO12" s="12">
        <v>7</v>
      </c>
      <c r="CP12" s="12">
        <v>5</v>
      </c>
      <c r="CQ12" s="12">
        <v>4</v>
      </c>
      <c r="CR12" s="12">
        <v>3</v>
      </c>
      <c r="CS12" s="12">
        <v>1</v>
      </c>
      <c r="CT12" s="12">
        <v>1</v>
      </c>
      <c r="CU12" s="12">
        <v>1</v>
      </c>
      <c r="CV12" s="12">
        <v>1</v>
      </c>
      <c r="CW12" s="12">
        <v>2</v>
      </c>
      <c r="CX12" s="12">
        <v>0</v>
      </c>
      <c r="CY12" s="12">
        <v>1</v>
      </c>
      <c r="CZ12" s="32">
        <v>3954</v>
      </c>
      <c r="DA12" s="14"/>
    </row>
    <row r="13" spans="1:105" s="3" customFormat="1" ht="11.25" customHeight="1">
      <c r="A13" s="90"/>
      <c r="B13" s="15" t="s">
        <v>14</v>
      </c>
      <c r="C13" s="16">
        <v>23</v>
      </c>
      <c r="D13" s="16">
        <v>39</v>
      </c>
      <c r="E13" s="16">
        <v>29</v>
      </c>
      <c r="F13" s="16">
        <v>28</v>
      </c>
      <c r="G13" s="16">
        <v>38</v>
      </c>
      <c r="H13" s="16">
        <v>38</v>
      </c>
      <c r="I13" s="16">
        <v>39</v>
      </c>
      <c r="J13" s="16">
        <v>45</v>
      </c>
      <c r="K13" s="16">
        <v>50</v>
      </c>
      <c r="L13" s="16">
        <v>42</v>
      </c>
      <c r="M13" s="16">
        <v>56</v>
      </c>
      <c r="N13" s="16">
        <v>50</v>
      </c>
      <c r="O13" s="16">
        <v>54</v>
      </c>
      <c r="P13" s="16">
        <v>55</v>
      </c>
      <c r="Q13" s="16">
        <v>51</v>
      </c>
      <c r="R13" s="16">
        <v>64</v>
      </c>
      <c r="S13" s="16">
        <v>49</v>
      </c>
      <c r="T13" s="16">
        <v>58</v>
      </c>
      <c r="U13" s="16">
        <v>54</v>
      </c>
      <c r="V13" s="16">
        <v>44</v>
      </c>
      <c r="W13" s="16">
        <v>54</v>
      </c>
      <c r="X13" s="16">
        <v>45</v>
      </c>
      <c r="Y13" s="16">
        <v>39</v>
      </c>
      <c r="Z13" s="16">
        <v>37</v>
      </c>
      <c r="AA13" s="16">
        <v>45</v>
      </c>
      <c r="AB13" s="16">
        <v>50</v>
      </c>
      <c r="AC13" s="16">
        <v>37</v>
      </c>
      <c r="AD13" s="16">
        <v>37</v>
      </c>
      <c r="AE13" s="16">
        <v>41</v>
      </c>
      <c r="AF13" s="16">
        <v>37</v>
      </c>
      <c r="AG13" s="16">
        <v>38</v>
      </c>
      <c r="AH13" s="16">
        <v>36</v>
      </c>
      <c r="AI13" s="16">
        <v>51</v>
      </c>
      <c r="AJ13" s="16">
        <v>38</v>
      </c>
      <c r="AK13" s="16">
        <v>46</v>
      </c>
      <c r="AL13" s="16">
        <v>39</v>
      </c>
      <c r="AM13" s="16">
        <v>41</v>
      </c>
      <c r="AN13" s="16">
        <v>55</v>
      </c>
      <c r="AO13" s="16">
        <v>44</v>
      </c>
      <c r="AP13" s="16">
        <v>45</v>
      </c>
      <c r="AQ13" s="16">
        <v>48</v>
      </c>
      <c r="AR13" s="16">
        <v>45</v>
      </c>
      <c r="AS13" s="16">
        <v>55</v>
      </c>
      <c r="AT13" s="16">
        <v>56</v>
      </c>
      <c r="AU13" s="16">
        <v>46</v>
      </c>
      <c r="AV13" s="16">
        <v>57</v>
      </c>
      <c r="AW13" s="16">
        <v>40</v>
      </c>
      <c r="AX13" s="16">
        <v>57</v>
      </c>
      <c r="AY13" s="16">
        <v>61</v>
      </c>
      <c r="AZ13" s="16">
        <v>52</v>
      </c>
      <c r="BA13" s="16">
        <v>61</v>
      </c>
      <c r="BB13" s="16">
        <v>75</v>
      </c>
      <c r="BC13" s="16">
        <v>71</v>
      </c>
      <c r="BD13" s="16">
        <v>68</v>
      </c>
      <c r="BE13" s="16">
        <v>62</v>
      </c>
      <c r="BF13" s="16">
        <v>72</v>
      </c>
      <c r="BG13" s="16">
        <v>79</v>
      </c>
      <c r="BH13" s="16">
        <v>65</v>
      </c>
      <c r="BI13" s="16">
        <v>54</v>
      </c>
      <c r="BJ13" s="16">
        <v>31</v>
      </c>
      <c r="BK13" s="16">
        <v>57</v>
      </c>
      <c r="BL13" s="16">
        <v>42</v>
      </c>
      <c r="BM13" s="16">
        <v>52</v>
      </c>
      <c r="BN13" s="16">
        <v>56</v>
      </c>
      <c r="BO13" s="16">
        <v>50</v>
      </c>
      <c r="BP13" s="16">
        <v>57</v>
      </c>
      <c r="BQ13" s="16">
        <v>54</v>
      </c>
      <c r="BR13" s="16">
        <v>51</v>
      </c>
      <c r="BS13" s="16">
        <v>42</v>
      </c>
      <c r="BT13" s="16">
        <v>59</v>
      </c>
      <c r="BU13" s="16">
        <v>59</v>
      </c>
      <c r="BV13" s="16">
        <v>50</v>
      </c>
      <c r="BW13" s="16">
        <v>58</v>
      </c>
      <c r="BX13" s="16">
        <v>50</v>
      </c>
      <c r="BY13" s="16">
        <v>63</v>
      </c>
      <c r="BZ13" s="16">
        <v>59</v>
      </c>
      <c r="CA13" s="16">
        <v>50</v>
      </c>
      <c r="CB13" s="16">
        <v>60</v>
      </c>
      <c r="CC13" s="16">
        <v>54</v>
      </c>
      <c r="CD13" s="16">
        <v>52</v>
      </c>
      <c r="CE13" s="16">
        <v>41</v>
      </c>
      <c r="CF13" s="16">
        <v>46</v>
      </c>
      <c r="CG13" s="16">
        <v>45</v>
      </c>
      <c r="CH13" s="16">
        <v>35</v>
      </c>
      <c r="CI13" s="16">
        <v>29</v>
      </c>
      <c r="CJ13" s="16">
        <v>29</v>
      </c>
      <c r="CK13" s="16">
        <v>23</v>
      </c>
      <c r="CL13" s="16">
        <v>24</v>
      </c>
      <c r="CM13" s="16">
        <v>18</v>
      </c>
      <c r="CN13" s="16">
        <v>22</v>
      </c>
      <c r="CO13" s="16">
        <v>18</v>
      </c>
      <c r="CP13" s="16">
        <v>16</v>
      </c>
      <c r="CQ13" s="16">
        <v>10</v>
      </c>
      <c r="CR13" s="16">
        <v>14</v>
      </c>
      <c r="CS13" s="16">
        <v>15</v>
      </c>
      <c r="CT13" s="16">
        <v>5</v>
      </c>
      <c r="CU13" s="16">
        <v>3</v>
      </c>
      <c r="CV13" s="16">
        <v>5</v>
      </c>
      <c r="CW13" s="16">
        <v>1</v>
      </c>
      <c r="CX13" s="16">
        <v>2</v>
      </c>
      <c r="CY13" s="16">
        <v>2</v>
      </c>
      <c r="CZ13" s="34">
        <v>4394</v>
      </c>
      <c r="DA13" s="14"/>
    </row>
    <row r="14" spans="1:105" s="3" customFormat="1" ht="11.25" customHeight="1">
      <c r="A14" s="90"/>
      <c r="B14" s="18" t="s">
        <v>15</v>
      </c>
      <c r="C14" s="19">
        <v>45</v>
      </c>
      <c r="D14" s="19">
        <v>67</v>
      </c>
      <c r="E14" s="19">
        <v>58</v>
      </c>
      <c r="F14" s="19">
        <v>56</v>
      </c>
      <c r="G14" s="19">
        <v>77</v>
      </c>
      <c r="H14" s="19">
        <v>75</v>
      </c>
      <c r="I14" s="19">
        <v>89</v>
      </c>
      <c r="J14" s="19">
        <v>77</v>
      </c>
      <c r="K14" s="19">
        <v>95</v>
      </c>
      <c r="L14" s="19">
        <v>78</v>
      </c>
      <c r="M14" s="19">
        <v>107</v>
      </c>
      <c r="N14" s="19">
        <v>98</v>
      </c>
      <c r="O14" s="19">
        <v>112</v>
      </c>
      <c r="P14" s="19">
        <v>105</v>
      </c>
      <c r="Q14" s="19">
        <v>96</v>
      </c>
      <c r="R14" s="19">
        <v>119</v>
      </c>
      <c r="S14" s="19">
        <v>103</v>
      </c>
      <c r="T14" s="19">
        <v>116</v>
      </c>
      <c r="U14" s="19">
        <v>99</v>
      </c>
      <c r="V14" s="19">
        <v>91</v>
      </c>
      <c r="W14" s="19">
        <v>109</v>
      </c>
      <c r="X14" s="19">
        <v>85</v>
      </c>
      <c r="Y14" s="19">
        <v>96</v>
      </c>
      <c r="Z14" s="19">
        <v>91</v>
      </c>
      <c r="AA14" s="19">
        <v>86</v>
      </c>
      <c r="AB14" s="19">
        <v>94</v>
      </c>
      <c r="AC14" s="19">
        <v>71</v>
      </c>
      <c r="AD14" s="19">
        <v>69</v>
      </c>
      <c r="AE14" s="19">
        <v>80</v>
      </c>
      <c r="AF14" s="19">
        <v>72</v>
      </c>
      <c r="AG14" s="19">
        <v>79</v>
      </c>
      <c r="AH14" s="19">
        <v>79</v>
      </c>
      <c r="AI14" s="19">
        <v>89</v>
      </c>
      <c r="AJ14" s="19">
        <v>85</v>
      </c>
      <c r="AK14" s="19">
        <v>92</v>
      </c>
      <c r="AL14" s="19">
        <v>88</v>
      </c>
      <c r="AM14" s="19">
        <v>81</v>
      </c>
      <c r="AN14" s="19">
        <v>106</v>
      </c>
      <c r="AO14" s="19">
        <v>92</v>
      </c>
      <c r="AP14" s="19">
        <v>87</v>
      </c>
      <c r="AQ14" s="19">
        <v>87</v>
      </c>
      <c r="AR14" s="19">
        <v>95</v>
      </c>
      <c r="AS14" s="19">
        <v>103</v>
      </c>
      <c r="AT14" s="19">
        <v>120</v>
      </c>
      <c r="AU14" s="19">
        <v>98</v>
      </c>
      <c r="AV14" s="19">
        <v>114</v>
      </c>
      <c r="AW14" s="19">
        <v>91</v>
      </c>
      <c r="AX14" s="19">
        <v>113</v>
      </c>
      <c r="AY14" s="19">
        <v>126</v>
      </c>
      <c r="AZ14" s="19">
        <v>105</v>
      </c>
      <c r="BA14" s="19">
        <v>120</v>
      </c>
      <c r="BB14" s="19">
        <v>149</v>
      </c>
      <c r="BC14" s="19">
        <v>143</v>
      </c>
      <c r="BD14" s="19">
        <v>152</v>
      </c>
      <c r="BE14" s="19">
        <v>131</v>
      </c>
      <c r="BF14" s="19">
        <v>155</v>
      </c>
      <c r="BG14" s="19">
        <v>151</v>
      </c>
      <c r="BH14" s="19">
        <v>133</v>
      </c>
      <c r="BI14" s="19">
        <v>94</v>
      </c>
      <c r="BJ14" s="19">
        <v>56</v>
      </c>
      <c r="BK14" s="19">
        <v>107</v>
      </c>
      <c r="BL14" s="19">
        <v>82</v>
      </c>
      <c r="BM14" s="19">
        <v>98</v>
      </c>
      <c r="BN14" s="19">
        <v>111</v>
      </c>
      <c r="BO14" s="19">
        <v>95</v>
      </c>
      <c r="BP14" s="19">
        <v>98</v>
      </c>
      <c r="BQ14" s="19">
        <v>99</v>
      </c>
      <c r="BR14" s="19">
        <v>98</v>
      </c>
      <c r="BS14" s="19">
        <v>86</v>
      </c>
      <c r="BT14" s="19">
        <v>103</v>
      </c>
      <c r="BU14" s="19">
        <v>100</v>
      </c>
      <c r="BV14" s="19">
        <v>101</v>
      </c>
      <c r="BW14" s="19">
        <v>100</v>
      </c>
      <c r="BX14" s="19">
        <v>85</v>
      </c>
      <c r="BY14" s="19">
        <v>106</v>
      </c>
      <c r="BZ14" s="19">
        <v>103</v>
      </c>
      <c r="CA14" s="19">
        <v>101</v>
      </c>
      <c r="CB14" s="19">
        <v>93</v>
      </c>
      <c r="CC14" s="19">
        <v>85</v>
      </c>
      <c r="CD14" s="19">
        <v>89</v>
      </c>
      <c r="CE14" s="19">
        <v>73</v>
      </c>
      <c r="CF14" s="19">
        <v>77</v>
      </c>
      <c r="CG14" s="19">
        <v>63</v>
      </c>
      <c r="CH14" s="19">
        <v>47</v>
      </c>
      <c r="CI14" s="19">
        <v>46</v>
      </c>
      <c r="CJ14" s="19">
        <v>37</v>
      </c>
      <c r="CK14" s="19">
        <v>36</v>
      </c>
      <c r="CL14" s="19">
        <v>30</v>
      </c>
      <c r="CM14" s="19">
        <v>25</v>
      </c>
      <c r="CN14" s="19">
        <v>27</v>
      </c>
      <c r="CO14" s="19">
        <v>25</v>
      </c>
      <c r="CP14" s="19">
        <v>21</v>
      </c>
      <c r="CQ14" s="19">
        <v>14</v>
      </c>
      <c r="CR14" s="19">
        <v>17</v>
      </c>
      <c r="CS14" s="19">
        <v>16</v>
      </c>
      <c r="CT14" s="19">
        <v>6</v>
      </c>
      <c r="CU14" s="19">
        <v>4</v>
      </c>
      <c r="CV14" s="19">
        <v>6</v>
      </c>
      <c r="CW14" s="19">
        <v>3</v>
      </c>
      <c r="CX14" s="19">
        <v>2</v>
      </c>
      <c r="CY14" s="19">
        <v>3</v>
      </c>
      <c r="CZ14" s="35">
        <v>8348</v>
      </c>
      <c r="DA14" s="14"/>
    </row>
    <row r="15" spans="1:105" s="3" customFormat="1" ht="11.25" customHeight="1">
      <c r="A15" s="91" t="s">
        <v>46</v>
      </c>
      <c r="B15" s="11" t="s">
        <v>13</v>
      </c>
      <c r="C15" s="12">
        <v>41</v>
      </c>
      <c r="D15" s="12">
        <v>28</v>
      </c>
      <c r="E15" s="12">
        <v>43</v>
      </c>
      <c r="F15" s="12">
        <v>42</v>
      </c>
      <c r="G15" s="12">
        <v>39</v>
      </c>
      <c r="H15" s="12">
        <v>44</v>
      </c>
      <c r="I15" s="12">
        <v>54</v>
      </c>
      <c r="J15" s="12">
        <v>56</v>
      </c>
      <c r="K15" s="12">
        <v>63</v>
      </c>
      <c r="L15" s="12">
        <v>70</v>
      </c>
      <c r="M15" s="12">
        <v>61</v>
      </c>
      <c r="N15" s="12">
        <v>75</v>
      </c>
      <c r="O15" s="12">
        <v>74</v>
      </c>
      <c r="P15" s="12">
        <v>77</v>
      </c>
      <c r="Q15" s="12">
        <v>67</v>
      </c>
      <c r="R15" s="12">
        <v>70</v>
      </c>
      <c r="S15" s="12">
        <v>73</v>
      </c>
      <c r="T15" s="12">
        <v>61</v>
      </c>
      <c r="U15" s="12">
        <v>65</v>
      </c>
      <c r="V15" s="12">
        <v>54</v>
      </c>
      <c r="W15" s="12">
        <v>51</v>
      </c>
      <c r="X15" s="12">
        <v>64</v>
      </c>
      <c r="Y15" s="12">
        <v>75</v>
      </c>
      <c r="Z15" s="12">
        <v>52</v>
      </c>
      <c r="AA15" s="12">
        <v>59</v>
      </c>
      <c r="AB15" s="12">
        <v>61</v>
      </c>
      <c r="AC15" s="12">
        <v>63</v>
      </c>
      <c r="AD15" s="12">
        <v>59</v>
      </c>
      <c r="AE15" s="12">
        <v>53</v>
      </c>
      <c r="AF15" s="12">
        <v>58</v>
      </c>
      <c r="AG15" s="12">
        <v>50</v>
      </c>
      <c r="AH15" s="12">
        <v>46</v>
      </c>
      <c r="AI15" s="12">
        <v>50</v>
      </c>
      <c r="AJ15" s="12">
        <v>63</v>
      </c>
      <c r="AK15" s="12">
        <v>49</v>
      </c>
      <c r="AL15" s="12">
        <v>45</v>
      </c>
      <c r="AM15" s="12">
        <v>55</v>
      </c>
      <c r="AN15" s="12">
        <v>76</v>
      </c>
      <c r="AO15" s="12">
        <v>56</v>
      </c>
      <c r="AP15" s="12">
        <v>53</v>
      </c>
      <c r="AQ15" s="12">
        <v>64</v>
      </c>
      <c r="AR15" s="12">
        <v>78</v>
      </c>
      <c r="AS15" s="12">
        <v>63</v>
      </c>
      <c r="AT15" s="12">
        <v>83</v>
      </c>
      <c r="AU15" s="12">
        <v>76</v>
      </c>
      <c r="AV15" s="12">
        <v>74</v>
      </c>
      <c r="AW15" s="12">
        <v>87</v>
      </c>
      <c r="AX15" s="12">
        <v>73</v>
      </c>
      <c r="AY15" s="12">
        <v>75</v>
      </c>
      <c r="AZ15" s="12">
        <v>85</v>
      </c>
      <c r="BA15" s="12">
        <v>110</v>
      </c>
      <c r="BB15" s="12">
        <v>98</v>
      </c>
      <c r="BC15" s="12">
        <v>74</v>
      </c>
      <c r="BD15" s="12">
        <v>82</v>
      </c>
      <c r="BE15" s="12">
        <v>91</v>
      </c>
      <c r="BF15" s="12">
        <v>97</v>
      </c>
      <c r="BG15" s="12">
        <v>95</v>
      </c>
      <c r="BH15" s="12">
        <v>77</v>
      </c>
      <c r="BI15" s="12">
        <v>83</v>
      </c>
      <c r="BJ15" s="12">
        <v>39</v>
      </c>
      <c r="BK15" s="12">
        <v>60</v>
      </c>
      <c r="BL15" s="12">
        <v>52</v>
      </c>
      <c r="BM15" s="12">
        <v>63</v>
      </c>
      <c r="BN15" s="12">
        <v>77</v>
      </c>
      <c r="BO15" s="12">
        <v>54</v>
      </c>
      <c r="BP15" s="12">
        <v>63</v>
      </c>
      <c r="BQ15" s="12">
        <v>43</v>
      </c>
      <c r="BR15" s="12">
        <v>53</v>
      </c>
      <c r="BS15" s="12">
        <v>62</v>
      </c>
      <c r="BT15" s="12">
        <v>57</v>
      </c>
      <c r="BU15" s="12">
        <v>76</v>
      </c>
      <c r="BV15" s="12">
        <v>66</v>
      </c>
      <c r="BW15" s="12">
        <v>56</v>
      </c>
      <c r="BX15" s="12">
        <v>55</v>
      </c>
      <c r="BY15" s="12">
        <v>50</v>
      </c>
      <c r="BZ15" s="12">
        <v>60</v>
      </c>
      <c r="CA15" s="12">
        <v>61</v>
      </c>
      <c r="CB15" s="12">
        <v>44</v>
      </c>
      <c r="CC15" s="12">
        <v>45</v>
      </c>
      <c r="CD15" s="12">
        <v>39</v>
      </c>
      <c r="CE15" s="12">
        <v>46</v>
      </c>
      <c r="CF15" s="12">
        <v>30</v>
      </c>
      <c r="CG15" s="12">
        <v>25</v>
      </c>
      <c r="CH15" s="12">
        <v>21</v>
      </c>
      <c r="CI15" s="12">
        <v>23</v>
      </c>
      <c r="CJ15" s="12">
        <v>18</v>
      </c>
      <c r="CK15" s="12">
        <v>17</v>
      </c>
      <c r="CL15" s="12">
        <v>15</v>
      </c>
      <c r="CM15" s="12">
        <v>12</v>
      </c>
      <c r="CN15" s="12">
        <v>12</v>
      </c>
      <c r="CO15" s="12">
        <v>9</v>
      </c>
      <c r="CP15" s="12">
        <v>4</v>
      </c>
      <c r="CQ15" s="12">
        <v>2</v>
      </c>
      <c r="CR15" s="12">
        <v>1</v>
      </c>
      <c r="CS15" s="12">
        <v>5</v>
      </c>
      <c r="CT15" s="12">
        <v>4</v>
      </c>
      <c r="CU15" s="12">
        <v>3</v>
      </c>
      <c r="CV15" s="12">
        <v>0</v>
      </c>
      <c r="CW15" s="12">
        <v>1</v>
      </c>
      <c r="CX15" s="12">
        <v>1</v>
      </c>
      <c r="CY15" s="12">
        <v>2</v>
      </c>
      <c r="CZ15" s="32">
        <v>5286</v>
      </c>
      <c r="DA15" s="14"/>
    </row>
    <row r="16" spans="1:105" s="3" customFormat="1" ht="11.25" customHeight="1">
      <c r="A16" s="90"/>
      <c r="B16" s="15" t="s">
        <v>14</v>
      </c>
      <c r="C16" s="16">
        <v>32</v>
      </c>
      <c r="D16" s="16">
        <v>25</v>
      </c>
      <c r="E16" s="16">
        <v>38</v>
      </c>
      <c r="F16" s="16">
        <v>41</v>
      </c>
      <c r="G16" s="16">
        <v>48</v>
      </c>
      <c r="H16" s="16">
        <v>62</v>
      </c>
      <c r="I16" s="16">
        <v>50</v>
      </c>
      <c r="J16" s="16">
        <v>66</v>
      </c>
      <c r="K16" s="16">
        <v>44</v>
      </c>
      <c r="L16" s="16">
        <v>56</v>
      </c>
      <c r="M16" s="16">
        <v>68</v>
      </c>
      <c r="N16" s="16">
        <v>71</v>
      </c>
      <c r="O16" s="16">
        <v>89</v>
      </c>
      <c r="P16" s="16">
        <v>69</v>
      </c>
      <c r="Q16" s="16">
        <v>74</v>
      </c>
      <c r="R16" s="16">
        <v>80</v>
      </c>
      <c r="S16" s="16">
        <v>75</v>
      </c>
      <c r="T16" s="16">
        <v>78</v>
      </c>
      <c r="U16" s="16">
        <v>59</v>
      </c>
      <c r="V16" s="16">
        <v>44</v>
      </c>
      <c r="W16" s="16">
        <v>54</v>
      </c>
      <c r="X16" s="16">
        <v>67</v>
      </c>
      <c r="Y16" s="16">
        <v>57</v>
      </c>
      <c r="Z16" s="16">
        <v>58</v>
      </c>
      <c r="AA16" s="16">
        <v>47</v>
      </c>
      <c r="AB16" s="16">
        <v>53</v>
      </c>
      <c r="AC16" s="16">
        <v>65</v>
      </c>
      <c r="AD16" s="16">
        <v>50</v>
      </c>
      <c r="AE16" s="16">
        <v>51</v>
      </c>
      <c r="AF16" s="16">
        <v>57</v>
      </c>
      <c r="AG16" s="16">
        <v>66</v>
      </c>
      <c r="AH16" s="16">
        <v>51</v>
      </c>
      <c r="AI16" s="16">
        <v>53</v>
      </c>
      <c r="AJ16" s="16">
        <v>64</v>
      </c>
      <c r="AK16" s="16">
        <v>62</v>
      </c>
      <c r="AL16" s="16">
        <v>46</v>
      </c>
      <c r="AM16" s="16">
        <v>42</v>
      </c>
      <c r="AN16" s="16">
        <v>64</v>
      </c>
      <c r="AO16" s="16">
        <v>76</v>
      </c>
      <c r="AP16" s="16">
        <v>55</v>
      </c>
      <c r="AQ16" s="16">
        <v>53</v>
      </c>
      <c r="AR16" s="16">
        <v>72</v>
      </c>
      <c r="AS16" s="16">
        <v>82</v>
      </c>
      <c r="AT16" s="16">
        <v>69</v>
      </c>
      <c r="AU16" s="16">
        <v>92</v>
      </c>
      <c r="AV16" s="16">
        <v>87</v>
      </c>
      <c r="AW16" s="16">
        <v>83</v>
      </c>
      <c r="AX16" s="16">
        <v>74</v>
      </c>
      <c r="AY16" s="16">
        <v>79</v>
      </c>
      <c r="AZ16" s="16">
        <v>67</v>
      </c>
      <c r="BA16" s="16">
        <v>75</v>
      </c>
      <c r="BB16" s="16">
        <v>75</v>
      </c>
      <c r="BC16" s="16">
        <v>76</v>
      </c>
      <c r="BD16" s="16">
        <v>80</v>
      </c>
      <c r="BE16" s="16">
        <v>95</v>
      </c>
      <c r="BF16" s="16">
        <v>98</v>
      </c>
      <c r="BG16" s="16">
        <v>77</v>
      </c>
      <c r="BH16" s="16">
        <v>93</v>
      </c>
      <c r="BI16" s="16">
        <v>73</v>
      </c>
      <c r="BJ16" s="16">
        <v>46</v>
      </c>
      <c r="BK16" s="16">
        <v>61</v>
      </c>
      <c r="BL16" s="16">
        <v>63</v>
      </c>
      <c r="BM16" s="16">
        <v>66</v>
      </c>
      <c r="BN16" s="16">
        <v>72</v>
      </c>
      <c r="BO16" s="16">
        <v>70</v>
      </c>
      <c r="BP16" s="16">
        <v>74</v>
      </c>
      <c r="BQ16" s="16">
        <v>57</v>
      </c>
      <c r="BR16" s="16">
        <v>77</v>
      </c>
      <c r="BS16" s="16">
        <v>83</v>
      </c>
      <c r="BT16" s="16">
        <v>76</v>
      </c>
      <c r="BU16" s="16">
        <v>73</v>
      </c>
      <c r="BV16" s="16">
        <v>73</v>
      </c>
      <c r="BW16" s="16">
        <v>82</v>
      </c>
      <c r="BX16" s="16">
        <v>87</v>
      </c>
      <c r="BY16" s="16">
        <v>76</v>
      </c>
      <c r="BZ16" s="16">
        <v>75</v>
      </c>
      <c r="CA16" s="16">
        <v>80</v>
      </c>
      <c r="CB16" s="16">
        <v>59</v>
      </c>
      <c r="CC16" s="16">
        <v>67</v>
      </c>
      <c r="CD16" s="16">
        <v>64</v>
      </c>
      <c r="CE16" s="16">
        <v>65</v>
      </c>
      <c r="CF16" s="16">
        <v>62</v>
      </c>
      <c r="CG16" s="16">
        <v>48</v>
      </c>
      <c r="CH16" s="16">
        <v>44</v>
      </c>
      <c r="CI16" s="16">
        <v>46</v>
      </c>
      <c r="CJ16" s="16">
        <v>51</v>
      </c>
      <c r="CK16" s="16">
        <v>29</v>
      </c>
      <c r="CL16" s="16">
        <v>28</v>
      </c>
      <c r="CM16" s="16">
        <v>37</v>
      </c>
      <c r="CN16" s="16">
        <v>26</v>
      </c>
      <c r="CO16" s="16">
        <v>28</v>
      </c>
      <c r="CP16" s="16">
        <v>25</v>
      </c>
      <c r="CQ16" s="16">
        <v>24</v>
      </c>
      <c r="CR16" s="16">
        <v>12</v>
      </c>
      <c r="CS16" s="16">
        <v>12</v>
      </c>
      <c r="CT16" s="16">
        <v>14</v>
      </c>
      <c r="CU16" s="16">
        <v>5</v>
      </c>
      <c r="CV16" s="16">
        <v>5</v>
      </c>
      <c r="CW16" s="16">
        <v>4</v>
      </c>
      <c r="CX16" s="16">
        <v>3</v>
      </c>
      <c r="CY16" s="16">
        <v>2</v>
      </c>
      <c r="CZ16" s="34">
        <v>5858</v>
      </c>
      <c r="DA16" s="14"/>
    </row>
    <row r="17" spans="1:105" s="3" customFormat="1" ht="11.25" customHeight="1">
      <c r="A17" s="90"/>
      <c r="B17" s="18" t="s">
        <v>15</v>
      </c>
      <c r="C17" s="19">
        <v>73</v>
      </c>
      <c r="D17" s="19">
        <v>53</v>
      </c>
      <c r="E17" s="19">
        <v>81</v>
      </c>
      <c r="F17" s="19">
        <v>83</v>
      </c>
      <c r="G17" s="19">
        <v>87</v>
      </c>
      <c r="H17" s="19">
        <v>106</v>
      </c>
      <c r="I17" s="19">
        <v>104</v>
      </c>
      <c r="J17" s="19">
        <v>122</v>
      </c>
      <c r="K17" s="19">
        <v>107</v>
      </c>
      <c r="L17" s="19">
        <v>126</v>
      </c>
      <c r="M17" s="19">
        <v>129</v>
      </c>
      <c r="N17" s="19">
        <v>146</v>
      </c>
      <c r="O17" s="19">
        <v>163</v>
      </c>
      <c r="P17" s="19">
        <v>146</v>
      </c>
      <c r="Q17" s="19">
        <v>141</v>
      </c>
      <c r="R17" s="19">
        <v>150</v>
      </c>
      <c r="S17" s="19">
        <v>148</v>
      </c>
      <c r="T17" s="19">
        <v>139</v>
      </c>
      <c r="U17" s="19">
        <v>124</v>
      </c>
      <c r="V17" s="19">
        <v>98</v>
      </c>
      <c r="W17" s="19">
        <v>105</v>
      </c>
      <c r="X17" s="19">
        <v>131</v>
      </c>
      <c r="Y17" s="19">
        <v>132</v>
      </c>
      <c r="Z17" s="19">
        <v>110</v>
      </c>
      <c r="AA17" s="19">
        <v>106</v>
      </c>
      <c r="AB17" s="19">
        <v>114</v>
      </c>
      <c r="AC17" s="19">
        <v>128</v>
      </c>
      <c r="AD17" s="19">
        <v>109</v>
      </c>
      <c r="AE17" s="19">
        <v>104</v>
      </c>
      <c r="AF17" s="19">
        <v>115</v>
      </c>
      <c r="AG17" s="19">
        <v>116</v>
      </c>
      <c r="AH17" s="19">
        <v>97</v>
      </c>
      <c r="AI17" s="19">
        <v>103</v>
      </c>
      <c r="AJ17" s="19">
        <v>127</v>
      </c>
      <c r="AK17" s="19">
        <v>111</v>
      </c>
      <c r="AL17" s="19">
        <v>91</v>
      </c>
      <c r="AM17" s="19">
        <v>97</v>
      </c>
      <c r="AN17" s="19">
        <v>140</v>
      </c>
      <c r="AO17" s="19">
        <v>132</v>
      </c>
      <c r="AP17" s="19">
        <v>108</v>
      </c>
      <c r="AQ17" s="19">
        <v>117</v>
      </c>
      <c r="AR17" s="19">
        <v>150</v>
      </c>
      <c r="AS17" s="19">
        <v>145</v>
      </c>
      <c r="AT17" s="19">
        <v>152</v>
      </c>
      <c r="AU17" s="19">
        <v>168</v>
      </c>
      <c r="AV17" s="19">
        <v>161</v>
      </c>
      <c r="AW17" s="19">
        <v>170</v>
      </c>
      <c r="AX17" s="19">
        <v>147</v>
      </c>
      <c r="AY17" s="19">
        <v>154</v>
      </c>
      <c r="AZ17" s="19">
        <v>152</v>
      </c>
      <c r="BA17" s="19">
        <v>185</v>
      </c>
      <c r="BB17" s="19">
        <v>173</v>
      </c>
      <c r="BC17" s="19">
        <v>150</v>
      </c>
      <c r="BD17" s="19">
        <v>162</v>
      </c>
      <c r="BE17" s="19">
        <v>186</v>
      </c>
      <c r="BF17" s="19">
        <v>195</v>
      </c>
      <c r="BG17" s="19">
        <v>172</v>
      </c>
      <c r="BH17" s="19">
        <v>170</v>
      </c>
      <c r="BI17" s="19">
        <v>156</v>
      </c>
      <c r="BJ17" s="19">
        <v>85</v>
      </c>
      <c r="BK17" s="19">
        <v>121</v>
      </c>
      <c r="BL17" s="19">
        <v>115</v>
      </c>
      <c r="BM17" s="19">
        <v>129</v>
      </c>
      <c r="BN17" s="19">
        <v>149</v>
      </c>
      <c r="BO17" s="19">
        <v>124</v>
      </c>
      <c r="BP17" s="19">
        <v>137</v>
      </c>
      <c r="BQ17" s="19">
        <v>100</v>
      </c>
      <c r="BR17" s="19">
        <v>130</v>
      </c>
      <c r="BS17" s="19">
        <v>145</v>
      </c>
      <c r="BT17" s="19">
        <v>133</v>
      </c>
      <c r="BU17" s="19">
        <v>149</v>
      </c>
      <c r="BV17" s="19">
        <v>139</v>
      </c>
      <c r="BW17" s="19">
        <v>138</v>
      </c>
      <c r="BX17" s="19">
        <v>142</v>
      </c>
      <c r="BY17" s="19">
        <v>126</v>
      </c>
      <c r="BZ17" s="19">
        <v>135</v>
      </c>
      <c r="CA17" s="19">
        <v>141</v>
      </c>
      <c r="CB17" s="19">
        <v>103</v>
      </c>
      <c r="CC17" s="19">
        <v>112</v>
      </c>
      <c r="CD17" s="19">
        <v>103</v>
      </c>
      <c r="CE17" s="19">
        <v>111</v>
      </c>
      <c r="CF17" s="19">
        <v>92</v>
      </c>
      <c r="CG17" s="19">
        <v>73</v>
      </c>
      <c r="CH17" s="19">
        <v>65</v>
      </c>
      <c r="CI17" s="19">
        <v>69</v>
      </c>
      <c r="CJ17" s="19">
        <v>69</v>
      </c>
      <c r="CK17" s="19">
        <v>46</v>
      </c>
      <c r="CL17" s="19">
        <v>43</v>
      </c>
      <c r="CM17" s="19">
        <v>49</v>
      </c>
      <c r="CN17" s="19">
        <v>38</v>
      </c>
      <c r="CO17" s="19">
        <v>37</v>
      </c>
      <c r="CP17" s="19">
        <v>29</v>
      </c>
      <c r="CQ17" s="19">
        <v>26</v>
      </c>
      <c r="CR17" s="19">
        <v>13</v>
      </c>
      <c r="CS17" s="19">
        <v>17</v>
      </c>
      <c r="CT17" s="19">
        <v>18</v>
      </c>
      <c r="CU17" s="19">
        <v>8</v>
      </c>
      <c r="CV17" s="19">
        <v>5</v>
      </c>
      <c r="CW17" s="19">
        <v>5</v>
      </c>
      <c r="CX17" s="19">
        <v>4</v>
      </c>
      <c r="CY17" s="19">
        <v>4</v>
      </c>
      <c r="CZ17" s="35">
        <v>11144</v>
      </c>
      <c r="DA17" s="14"/>
    </row>
    <row r="18" spans="1:105" s="3" customFormat="1" ht="11.25" customHeight="1">
      <c r="A18" s="91" t="s">
        <v>48</v>
      </c>
      <c r="B18" s="11" t="s">
        <v>13</v>
      </c>
      <c r="C18" s="12">
        <v>19</v>
      </c>
      <c r="D18" s="12">
        <v>26</v>
      </c>
      <c r="E18" s="12">
        <v>29</v>
      </c>
      <c r="F18" s="12">
        <v>33</v>
      </c>
      <c r="G18" s="12">
        <v>19</v>
      </c>
      <c r="H18" s="12">
        <v>29</v>
      </c>
      <c r="I18" s="12">
        <v>31</v>
      </c>
      <c r="J18" s="12">
        <v>41</v>
      </c>
      <c r="K18" s="12">
        <v>35</v>
      </c>
      <c r="L18" s="12">
        <v>37</v>
      </c>
      <c r="M18" s="12">
        <v>37</v>
      </c>
      <c r="N18" s="12">
        <v>43</v>
      </c>
      <c r="O18" s="12">
        <v>37</v>
      </c>
      <c r="P18" s="12">
        <v>46</v>
      </c>
      <c r="Q18" s="12">
        <v>48</v>
      </c>
      <c r="R18" s="12">
        <v>39</v>
      </c>
      <c r="S18" s="12">
        <v>46</v>
      </c>
      <c r="T18" s="12">
        <v>41</v>
      </c>
      <c r="U18" s="12">
        <v>40</v>
      </c>
      <c r="V18" s="12">
        <v>23</v>
      </c>
      <c r="W18" s="12">
        <v>23</v>
      </c>
      <c r="X18" s="12">
        <v>38</v>
      </c>
      <c r="Y18" s="12">
        <v>33</v>
      </c>
      <c r="Z18" s="12">
        <v>46</v>
      </c>
      <c r="AA18" s="12">
        <v>37</v>
      </c>
      <c r="AB18" s="12">
        <v>40</v>
      </c>
      <c r="AC18" s="12">
        <v>33</v>
      </c>
      <c r="AD18" s="12">
        <v>39</v>
      </c>
      <c r="AE18" s="12">
        <v>29</v>
      </c>
      <c r="AF18" s="12">
        <v>22</v>
      </c>
      <c r="AG18" s="12">
        <v>31</v>
      </c>
      <c r="AH18" s="12">
        <v>21</v>
      </c>
      <c r="AI18" s="12">
        <v>36</v>
      </c>
      <c r="AJ18" s="12">
        <v>25</v>
      </c>
      <c r="AK18" s="12">
        <v>30</v>
      </c>
      <c r="AL18" s="12">
        <v>23</v>
      </c>
      <c r="AM18" s="12">
        <v>27</v>
      </c>
      <c r="AN18" s="12">
        <v>39</v>
      </c>
      <c r="AO18" s="12">
        <v>29</v>
      </c>
      <c r="AP18" s="12">
        <v>32</v>
      </c>
      <c r="AQ18" s="12">
        <v>42</v>
      </c>
      <c r="AR18" s="12">
        <v>52</v>
      </c>
      <c r="AS18" s="12">
        <v>43</v>
      </c>
      <c r="AT18" s="12">
        <v>47</v>
      </c>
      <c r="AU18" s="12">
        <v>60</v>
      </c>
      <c r="AV18" s="12">
        <v>44</v>
      </c>
      <c r="AW18" s="12">
        <v>61</v>
      </c>
      <c r="AX18" s="12">
        <v>44</v>
      </c>
      <c r="AY18" s="12">
        <v>52</v>
      </c>
      <c r="AZ18" s="12">
        <v>54</v>
      </c>
      <c r="BA18" s="12">
        <v>46</v>
      </c>
      <c r="BB18" s="12">
        <v>54</v>
      </c>
      <c r="BC18" s="12">
        <v>36</v>
      </c>
      <c r="BD18" s="12">
        <v>61</v>
      </c>
      <c r="BE18" s="12">
        <v>49</v>
      </c>
      <c r="BF18" s="12">
        <v>51</v>
      </c>
      <c r="BG18" s="12">
        <v>58</v>
      </c>
      <c r="BH18" s="12">
        <v>57</v>
      </c>
      <c r="BI18" s="12">
        <v>27</v>
      </c>
      <c r="BJ18" s="12">
        <v>19</v>
      </c>
      <c r="BK18" s="12">
        <v>25</v>
      </c>
      <c r="BL18" s="12">
        <v>26</v>
      </c>
      <c r="BM18" s="12">
        <v>26</v>
      </c>
      <c r="BN18" s="12">
        <v>26</v>
      </c>
      <c r="BO18" s="12">
        <v>38</v>
      </c>
      <c r="BP18" s="12">
        <v>25</v>
      </c>
      <c r="BQ18" s="12">
        <v>21</v>
      </c>
      <c r="BR18" s="12">
        <v>30</v>
      </c>
      <c r="BS18" s="12">
        <v>34</v>
      </c>
      <c r="BT18" s="12">
        <v>42</v>
      </c>
      <c r="BU18" s="12">
        <v>34</v>
      </c>
      <c r="BV18" s="12">
        <v>28</v>
      </c>
      <c r="BW18" s="12">
        <v>39</v>
      </c>
      <c r="BX18" s="12">
        <v>33</v>
      </c>
      <c r="BY18" s="12">
        <v>25</v>
      </c>
      <c r="BZ18" s="12">
        <v>26</v>
      </c>
      <c r="CA18" s="12">
        <v>25</v>
      </c>
      <c r="CB18" s="12">
        <v>35</v>
      </c>
      <c r="CC18" s="12">
        <v>23</v>
      </c>
      <c r="CD18" s="12">
        <v>28</v>
      </c>
      <c r="CE18" s="12">
        <v>19</v>
      </c>
      <c r="CF18" s="12">
        <v>21</v>
      </c>
      <c r="CG18" s="12">
        <v>10</v>
      </c>
      <c r="CH18" s="12">
        <v>9</v>
      </c>
      <c r="CI18" s="12">
        <v>10</v>
      </c>
      <c r="CJ18" s="12">
        <v>11</v>
      </c>
      <c r="CK18" s="12">
        <v>12</v>
      </c>
      <c r="CL18" s="12">
        <v>11</v>
      </c>
      <c r="CM18" s="12">
        <v>8</v>
      </c>
      <c r="CN18" s="12">
        <v>5</v>
      </c>
      <c r="CO18" s="12">
        <v>5</v>
      </c>
      <c r="CP18" s="12">
        <v>2</v>
      </c>
      <c r="CQ18" s="12">
        <v>3</v>
      </c>
      <c r="CR18" s="12">
        <v>0</v>
      </c>
      <c r="CS18" s="12">
        <v>1</v>
      </c>
      <c r="CT18" s="12">
        <v>0</v>
      </c>
      <c r="CU18" s="12">
        <v>1</v>
      </c>
      <c r="CV18" s="12">
        <v>1</v>
      </c>
      <c r="CW18" s="12">
        <v>0</v>
      </c>
      <c r="CX18" s="12">
        <v>0</v>
      </c>
      <c r="CY18" s="12">
        <v>0</v>
      </c>
      <c r="CZ18" s="32">
        <v>3007</v>
      </c>
      <c r="DA18" s="14"/>
    </row>
    <row r="19" spans="1:105" s="3" customFormat="1" ht="11.25" customHeight="1">
      <c r="A19" s="90"/>
      <c r="B19" s="15" t="s">
        <v>14</v>
      </c>
      <c r="C19" s="16">
        <v>13</v>
      </c>
      <c r="D19" s="16">
        <v>15</v>
      </c>
      <c r="E19" s="16">
        <v>24</v>
      </c>
      <c r="F19" s="16">
        <v>23</v>
      </c>
      <c r="G19" s="16">
        <v>26</v>
      </c>
      <c r="H19" s="16">
        <v>29</v>
      </c>
      <c r="I19" s="16">
        <v>27</v>
      </c>
      <c r="J19" s="16">
        <v>29</v>
      </c>
      <c r="K19" s="16">
        <v>44</v>
      </c>
      <c r="L19" s="16">
        <v>37</v>
      </c>
      <c r="M19" s="16">
        <v>48</v>
      </c>
      <c r="N19" s="16">
        <v>30</v>
      </c>
      <c r="O19" s="16">
        <v>48</v>
      </c>
      <c r="P19" s="16">
        <v>35</v>
      </c>
      <c r="Q19" s="16">
        <v>44</v>
      </c>
      <c r="R19" s="16">
        <v>31</v>
      </c>
      <c r="S19" s="16">
        <v>39</v>
      </c>
      <c r="T19" s="16">
        <v>51</v>
      </c>
      <c r="U19" s="16">
        <v>40</v>
      </c>
      <c r="V19" s="16">
        <v>29</v>
      </c>
      <c r="W19" s="16">
        <v>40</v>
      </c>
      <c r="X19" s="16">
        <v>40</v>
      </c>
      <c r="Y19" s="16">
        <v>59</v>
      </c>
      <c r="Z19" s="16">
        <v>40</v>
      </c>
      <c r="AA19" s="16">
        <v>42</v>
      </c>
      <c r="AB19" s="16">
        <v>19</v>
      </c>
      <c r="AC19" s="16">
        <v>38</v>
      </c>
      <c r="AD19" s="16">
        <v>33</v>
      </c>
      <c r="AE19" s="16">
        <v>30</v>
      </c>
      <c r="AF19" s="16">
        <v>28</v>
      </c>
      <c r="AG19" s="16">
        <v>35</v>
      </c>
      <c r="AH19" s="16">
        <v>35</v>
      </c>
      <c r="AI19" s="16">
        <v>25</v>
      </c>
      <c r="AJ19" s="16">
        <v>41</v>
      </c>
      <c r="AK19" s="16">
        <v>45</v>
      </c>
      <c r="AL19" s="16">
        <v>36</v>
      </c>
      <c r="AM19" s="16">
        <v>40</v>
      </c>
      <c r="AN19" s="16">
        <v>50</v>
      </c>
      <c r="AO19" s="16">
        <v>34</v>
      </c>
      <c r="AP19" s="16">
        <v>35</v>
      </c>
      <c r="AQ19" s="16">
        <v>56</v>
      </c>
      <c r="AR19" s="16">
        <v>62</v>
      </c>
      <c r="AS19" s="16">
        <v>48</v>
      </c>
      <c r="AT19" s="16">
        <v>58</v>
      </c>
      <c r="AU19" s="16">
        <v>48</v>
      </c>
      <c r="AV19" s="16">
        <v>64</v>
      </c>
      <c r="AW19" s="16">
        <v>56</v>
      </c>
      <c r="AX19" s="16">
        <v>53</v>
      </c>
      <c r="AY19" s="16">
        <v>49</v>
      </c>
      <c r="AZ19" s="16">
        <v>57</v>
      </c>
      <c r="BA19" s="16">
        <v>61</v>
      </c>
      <c r="BB19" s="16">
        <v>48</v>
      </c>
      <c r="BC19" s="16">
        <v>59</v>
      </c>
      <c r="BD19" s="16">
        <v>55</v>
      </c>
      <c r="BE19" s="16">
        <v>65</v>
      </c>
      <c r="BF19" s="16">
        <v>46</v>
      </c>
      <c r="BG19" s="16">
        <v>59</v>
      </c>
      <c r="BH19" s="16">
        <v>47</v>
      </c>
      <c r="BI19" s="16">
        <v>36</v>
      </c>
      <c r="BJ19" s="16">
        <v>32</v>
      </c>
      <c r="BK19" s="16">
        <v>34</v>
      </c>
      <c r="BL19" s="16">
        <v>32</v>
      </c>
      <c r="BM19" s="16">
        <v>30</v>
      </c>
      <c r="BN19" s="16">
        <v>28</v>
      </c>
      <c r="BO19" s="16">
        <v>37</v>
      </c>
      <c r="BP19" s="16">
        <v>37</v>
      </c>
      <c r="BQ19" s="16">
        <v>35</v>
      </c>
      <c r="BR19" s="16">
        <v>35</v>
      </c>
      <c r="BS19" s="16">
        <v>44</v>
      </c>
      <c r="BT19" s="16">
        <v>37</v>
      </c>
      <c r="BU19" s="16">
        <v>63</v>
      </c>
      <c r="BV19" s="16">
        <v>43</v>
      </c>
      <c r="BW19" s="16">
        <v>58</v>
      </c>
      <c r="BX19" s="16">
        <v>56</v>
      </c>
      <c r="BY19" s="16">
        <v>45</v>
      </c>
      <c r="BZ19" s="16">
        <v>58</v>
      </c>
      <c r="CA19" s="16">
        <v>58</v>
      </c>
      <c r="CB19" s="16">
        <v>47</v>
      </c>
      <c r="CC19" s="16">
        <v>43</v>
      </c>
      <c r="CD19" s="16">
        <v>34</v>
      </c>
      <c r="CE19" s="16">
        <v>24</v>
      </c>
      <c r="CF19" s="16">
        <v>37</v>
      </c>
      <c r="CG19" s="16">
        <v>26</v>
      </c>
      <c r="CH19" s="16">
        <v>33</v>
      </c>
      <c r="CI19" s="16">
        <v>23</v>
      </c>
      <c r="CJ19" s="16">
        <v>19</v>
      </c>
      <c r="CK19" s="16">
        <v>16</v>
      </c>
      <c r="CL19" s="16">
        <v>19</v>
      </c>
      <c r="CM19" s="16">
        <v>19</v>
      </c>
      <c r="CN19" s="16">
        <v>12</v>
      </c>
      <c r="CO19" s="16">
        <v>12</v>
      </c>
      <c r="CP19" s="16">
        <v>15</v>
      </c>
      <c r="CQ19" s="16">
        <v>7</v>
      </c>
      <c r="CR19" s="16">
        <v>6</v>
      </c>
      <c r="CS19" s="16">
        <v>9</v>
      </c>
      <c r="CT19" s="16">
        <v>8</v>
      </c>
      <c r="CU19" s="16">
        <v>5</v>
      </c>
      <c r="CV19" s="16">
        <v>5</v>
      </c>
      <c r="CW19" s="16">
        <v>4</v>
      </c>
      <c r="CX19" s="16">
        <v>2</v>
      </c>
      <c r="CY19" s="16">
        <v>8</v>
      </c>
      <c r="CZ19" s="34">
        <v>3629</v>
      </c>
      <c r="DA19" s="14"/>
    </row>
    <row r="20" spans="1:105" s="3" customFormat="1" ht="11.25" customHeight="1">
      <c r="A20" s="90"/>
      <c r="B20" s="18" t="s">
        <v>15</v>
      </c>
      <c r="C20" s="19">
        <v>32</v>
      </c>
      <c r="D20" s="19">
        <v>41</v>
      </c>
      <c r="E20" s="19">
        <v>53</v>
      </c>
      <c r="F20" s="19">
        <v>56</v>
      </c>
      <c r="G20" s="19">
        <v>45</v>
      </c>
      <c r="H20" s="19">
        <v>58</v>
      </c>
      <c r="I20" s="19">
        <v>58</v>
      </c>
      <c r="J20" s="19">
        <v>70</v>
      </c>
      <c r="K20" s="19">
        <v>79</v>
      </c>
      <c r="L20" s="19">
        <v>74</v>
      </c>
      <c r="M20" s="19">
        <v>85</v>
      </c>
      <c r="N20" s="19">
        <v>73</v>
      </c>
      <c r="O20" s="19">
        <v>85</v>
      </c>
      <c r="P20" s="19">
        <v>81</v>
      </c>
      <c r="Q20" s="19">
        <v>92</v>
      </c>
      <c r="R20" s="19">
        <v>70</v>
      </c>
      <c r="S20" s="19">
        <v>85</v>
      </c>
      <c r="T20" s="19">
        <v>92</v>
      </c>
      <c r="U20" s="19">
        <v>80</v>
      </c>
      <c r="V20" s="19">
        <v>52</v>
      </c>
      <c r="W20" s="19">
        <v>63</v>
      </c>
      <c r="X20" s="19">
        <v>78</v>
      </c>
      <c r="Y20" s="19">
        <v>92</v>
      </c>
      <c r="Z20" s="19">
        <v>86</v>
      </c>
      <c r="AA20" s="19">
        <v>79</v>
      </c>
      <c r="AB20" s="19">
        <v>59</v>
      </c>
      <c r="AC20" s="19">
        <v>71</v>
      </c>
      <c r="AD20" s="19">
        <v>72</v>
      </c>
      <c r="AE20" s="19">
        <v>59</v>
      </c>
      <c r="AF20" s="19">
        <v>50</v>
      </c>
      <c r="AG20" s="19">
        <v>66</v>
      </c>
      <c r="AH20" s="19">
        <v>56</v>
      </c>
      <c r="AI20" s="19">
        <v>61</v>
      </c>
      <c r="AJ20" s="19">
        <v>66</v>
      </c>
      <c r="AK20" s="19">
        <v>75</v>
      </c>
      <c r="AL20" s="19">
        <v>59</v>
      </c>
      <c r="AM20" s="19">
        <v>67</v>
      </c>
      <c r="AN20" s="19">
        <v>89</v>
      </c>
      <c r="AO20" s="19">
        <v>63</v>
      </c>
      <c r="AP20" s="19">
        <v>67</v>
      </c>
      <c r="AQ20" s="19">
        <v>98</v>
      </c>
      <c r="AR20" s="19">
        <v>114</v>
      </c>
      <c r="AS20" s="19">
        <v>91</v>
      </c>
      <c r="AT20" s="19">
        <v>105</v>
      </c>
      <c r="AU20" s="19">
        <v>108</v>
      </c>
      <c r="AV20" s="19">
        <v>108</v>
      </c>
      <c r="AW20" s="19">
        <v>117</v>
      </c>
      <c r="AX20" s="19">
        <v>97</v>
      </c>
      <c r="AY20" s="19">
        <v>101</v>
      </c>
      <c r="AZ20" s="19">
        <v>111</v>
      </c>
      <c r="BA20" s="19">
        <v>107</v>
      </c>
      <c r="BB20" s="19">
        <v>102</v>
      </c>
      <c r="BC20" s="19">
        <v>95</v>
      </c>
      <c r="BD20" s="19">
        <v>116</v>
      </c>
      <c r="BE20" s="19">
        <v>114</v>
      </c>
      <c r="BF20" s="19">
        <v>97</v>
      </c>
      <c r="BG20" s="19">
        <v>117</v>
      </c>
      <c r="BH20" s="19">
        <v>104</v>
      </c>
      <c r="BI20" s="19">
        <v>63</v>
      </c>
      <c r="BJ20" s="19">
        <v>51</v>
      </c>
      <c r="BK20" s="19">
        <v>59</v>
      </c>
      <c r="BL20" s="19">
        <v>58</v>
      </c>
      <c r="BM20" s="19">
        <v>56</v>
      </c>
      <c r="BN20" s="19">
        <v>54</v>
      </c>
      <c r="BO20" s="19">
        <v>75</v>
      </c>
      <c r="BP20" s="19">
        <v>62</v>
      </c>
      <c r="BQ20" s="19">
        <v>56</v>
      </c>
      <c r="BR20" s="19">
        <v>65</v>
      </c>
      <c r="BS20" s="19">
        <v>78</v>
      </c>
      <c r="BT20" s="19">
        <v>79</v>
      </c>
      <c r="BU20" s="19">
        <v>97</v>
      </c>
      <c r="BV20" s="19">
        <v>71</v>
      </c>
      <c r="BW20" s="19">
        <v>97</v>
      </c>
      <c r="BX20" s="19">
        <v>89</v>
      </c>
      <c r="BY20" s="19">
        <v>70</v>
      </c>
      <c r="BZ20" s="19">
        <v>84</v>
      </c>
      <c r="CA20" s="19">
        <v>83</v>
      </c>
      <c r="CB20" s="19">
        <v>82</v>
      </c>
      <c r="CC20" s="19">
        <v>66</v>
      </c>
      <c r="CD20" s="19">
        <v>62</v>
      </c>
      <c r="CE20" s="19">
        <v>43</v>
      </c>
      <c r="CF20" s="19">
        <v>58</v>
      </c>
      <c r="CG20" s="19">
        <v>36</v>
      </c>
      <c r="CH20" s="19">
        <v>42</v>
      </c>
      <c r="CI20" s="19">
        <v>33</v>
      </c>
      <c r="CJ20" s="19">
        <v>30</v>
      </c>
      <c r="CK20" s="19">
        <v>28</v>
      </c>
      <c r="CL20" s="19">
        <v>30</v>
      </c>
      <c r="CM20" s="19">
        <v>27</v>
      </c>
      <c r="CN20" s="19">
        <v>17</v>
      </c>
      <c r="CO20" s="19">
        <v>17</v>
      </c>
      <c r="CP20" s="19">
        <v>17</v>
      </c>
      <c r="CQ20" s="19">
        <v>10</v>
      </c>
      <c r="CR20" s="19">
        <v>6</v>
      </c>
      <c r="CS20" s="19">
        <v>10</v>
      </c>
      <c r="CT20" s="19">
        <v>8</v>
      </c>
      <c r="CU20" s="19">
        <v>6</v>
      </c>
      <c r="CV20" s="19">
        <v>6</v>
      </c>
      <c r="CW20" s="19">
        <v>4</v>
      </c>
      <c r="CX20" s="19">
        <v>2</v>
      </c>
      <c r="CY20" s="19">
        <v>8</v>
      </c>
      <c r="CZ20" s="35">
        <v>6636</v>
      </c>
      <c r="DA20" s="14"/>
    </row>
    <row r="21" spans="1:105" s="3" customFormat="1" ht="11.25" customHeight="1">
      <c r="A21" s="91" t="s">
        <v>2</v>
      </c>
      <c r="B21" s="11" t="s">
        <v>13</v>
      </c>
      <c r="C21" s="36">
        <f aca="true" t="shared" si="0" ref="C21:BN21">+C3+C6+C9+C12+C15+C18</f>
        <v>665</v>
      </c>
      <c r="D21" s="36">
        <f t="shared" si="0"/>
        <v>689</v>
      </c>
      <c r="E21" s="36">
        <f t="shared" si="0"/>
        <v>697</v>
      </c>
      <c r="F21" s="36">
        <f t="shared" si="0"/>
        <v>717</v>
      </c>
      <c r="G21" s="36">
        <f t="shared" si="0"/>
        <v>647</v>
      </c>
      <c r="H21" s="36">
        <f t="shared" si="0"/>
        <v>750</v>
      </c>
      <c r="I21" s="36">
        <f t="shared" si="0"/>
        <v>764</v>
      </c>
      <c r="J21" s="36">
        <f t="shared" si="0"/>
        <v>760</v>
      </c>
      <c r="K21" s="36">
        <f t="shared" si="0"/>
        <v>746</v>
      </c>
      <c r="L21" s="36">
        <f t="shared" si="0"/>
        <v>775</v>
      </c>
      <c r="M21" s="36">
        <f t="shared" si="0"/>
        <v>803</v>
      </c>
      <c r="N21" s="36">
        <f t="shared" si="0"/>
        <v>841</v>
      </c>
      <c r="O21" s="36">
        <f t="shared" si="0"/>
        <v>825</v>
      </c>
      <c r="P21" s="36">
        <f t="shared" si="0"/>
        <v>863</v>
      </c>
      <c r="Q21" s="36">
        <f t="shared" si="0"/>
        <v>861</v>
      </c>
      <c r="R21" s="36">
        <f t="shared" si="0"/>
        <v>890</v>
      </c>
      <c r="S21" s="36">
        <f t="shared" si="0"/>
        <v>907</v>
      </c>
      <c r="T21" s="36">
        <f t="shared" si="0"/>
        <v>955</v>
      </c>
      <c r="U21" s="36">
        <f t="shared" si="0"/>
        <v>805</v>
      </c>
      <c r="V21" s="36">
        <f t="shared" si="0"/>
        <v>833</v>
      </c>
      <c r="W21" s="36">
        <f t="shared" si="0"/>
        <v>832</v>
      </c>
      <c r="X21" s="36">
        <f t="shared" si="0"/>
        <v>823</v>
      </c>
      <c r="Y21" s="36">
        <f t="shared" si="0"/>
        <v>798</v>
      </c>
      <c r="Z21" s="36">
        <f t="shared" si="0"/>
        <v>791</v>
      </c>
      <c r="AA21" s="36">
        <f t="shared" si="0"/>
        <v>776</v>
      </c>
      <c r="AB21" s="36">
        <f t="shared" si="0"/>
        <v>833</v>
      </c>
      <c r="AC21" s="36">
        <f t="shared" si="0"/>
        <v>894</v>
      </c>
      <c r="AD21" s="36">
        <f t="shared" si="0"/>
        <v>842</v>
      </c>
      <c r="AE21" s="36">
        <f t="shared" si="0"/>
        <v>859</v>
      </c>
      <c r="AF21" s="36">
        <f t="shared" si="0"/>
        <v>868</v>
      </c>
      <c r="AG21" s="36">
        <f t="shared" si="0"/>
        <v>979</v>
      </c>
      <c r="AH21" s="36">
        <f t="shared" si="0"/>
        <v>954</v>
      </c>
      <c r="AI21" s="36">
        <f t="shared" si="0"/>
        <v>960</v>
      </c>
      <c r="AJ21" s="36">
        <f t="shared" si="0"/>
        <v>905</v>
      </c>
      <c r="AK21" s="36">
        <f t="shared" si="0"/>
        <v>900</v>
      </c>
      <c r="AL21" s="36">
        <f t="shared" si="0"/>
        <v>829</v>
      </c>
      <c r="AM21" s="36">
        <f t="shared" si="0"/>
        <v>837</v>
      </c>
      <c r="AN21" s="36">
        <f t="shared" si="0"/>
        <v>934</v>
      </c>
      <c r="AO21" s="36">
        <f t="shared" si="0"/>
        <v>768</v>
      </c>
      <c r="AP21" s="36">
        <f t="shared" si="0"/>
        <v>783</v>
      </c>
      <c r="AQ21" s="36">
        <f t="shared" si="0"/>
        <v>836</v>
      </c>
      <c r="AR21" s="36">
        <f t="shared" si="0"/>
        <v>883</v>
      </c>
      <c r="AS21" s="36">
        <f t="shared" si="0"/>
        <v>812</v>
      </c>
      <c r="AT21" s="36">
        <f t="shared" si="0"/>
        <v>887</v>
      </c>
      <c r="AU21" s="36">
        <f t="shared" si="0"/>
        <v>991</v>
      </c>
      <c r="AV21" s="36">
        <f t="shared" si="0"/>
        <v>906</v>
      </c>
      <c r="AW21" s="36">
        <f t="shared" si="0"/>
        <v>963</v>
      </c>
      <c r="AX21" s="36">
        <f t="shared" si="0"/>
        <v>902</v>
      </c>
      <c r="AY21" s="36">
        <f t="shared" si="0"/>
        <v>951</v>
      </c>
      <c r="AZ21" s="36">
        <f t="shared" si="0"/>
        <v>1035</v>
      </c>
      <c r="BA21" s="36">
        <f t="shared" si="0"/>
        <v>997</v>
      </c>
      <c r="BB21" s="36">
        <f t="shared" si="0"/>
        <v>1127</v>
      </c>
      <c r="BC21" s="36">
        <f t="shared" si="0"/>
        <v>1073</v>
      </c>
      <c r="BD21" s="36">
        <f t="shared" si="0"/>
        <v>1152</v>
      </c>
      <c r="BE21" s="36">
        <f t="shared" si="0"/>
        <v>1133</v>
      </c>
      <c r="BF21" s="36">
        <f t="shared" si="0"/>
        <v>1165</v>
      </c>
      <c r="BG21" s="36">
        <f t="shared" si="0"/>
        <v>1218</v>
      </c>
      <c r="BH21" s="36">
        <f t="shared" si="0"/>
        <v>1168</v>
      </c>
      <c r="BI21" s="36">
        <f t="shared" si="0"/>
        <v>928</v>
      </c>
      <c r="BJ21" s="36">
        <f t="shared" si="0"/>
        <v>620</v>
      </c>
      <c r="BK21" s="36">
        <f t="shared" si="0"/>
        <v>825</v>
      </c>
      <c r="BL21" s="36">
        <f t="shared" si="0"/>
        <v>769</v>
      </c>
      <c r="BM21" s="36">
        <f t="shared" si="0"/>
        <v>808</v>
      </c>
      <c r="BN21" s="36">
        <f t="shared" si="0"/>
        <v>839</v>
      </c>
      <c r="BO21" s="36">
        <f aca="true" t="shared" si="1" ref="BO21:CY21">+BO3+BO6+BO9+BO12+BO15+BO18</f>
        <v>759</v>
      </c>
      <c r="BP21" s="36">
        <f t="shared" si="1"/>
        <v>770</v>
      </c>
      <c r="BQ21" s="36">
        <f t="shared" si="1"/>
        <v>643</v>
      </c>
      <c r="BR21" s="36">
        <f t="shared" si="1"/>
        <v>721</v>
      </c>
      <c r="BS21" s="36">
        <f t="shared" si="1"/>
        <v>732</v>
      </c>
      <c r="BT21" s="36">
        <f t="shared" si="1"/>
        <v>694</v>
      </c>
      <c r="BU21" s="36">
        <f t="shared" si="1"/>
        <v>721</v>
      </c>
      <c r="BV21" s="36">
        <f t="shared" si="1"/>
        <v>681</v>
      </c>
      <c r="BW21" s="36">
        <f t="shared" si="1"/>
        <v>689</v>
      </c>
      <c r="BX21" s="36">
        <f t="shared" si="1"/>
        <v>577</v>
      </c>
      <c r="BY21" s="36">
        <f t="shared" si="1"/>
        <v>564</v>
      </c>
      <c r="BZ21" s="36">
        <f t="shared" si="1"/>
        <v>579</v>
      </c>
      <c r="CA21" s="36">
        <f t="shared" si="1"/>
        <v>526</v>
      </c>
      <c r="CB21" s="36">
        <f t="shared" si="1"/>
        <v>509</v>
      </c>
      <c r="CC21" s="36">
        <f t="shared" si="1"/>
        <v>469</v>
      </c>
      <c r="CD21" s="36">
        <f t="shared" si="1"/>
        <v>456</v>
      </c>
      <c r="CE21" s="36">
        <f t="shared" si="1"/>
        <v>389</v>
      </c>
      <c r="CF21" s="36">
        <f t="shared" si="1"/>
        <v>356</v>
      </c>
      <c r="CG21" s="36">
        <f t="shared" si="1"/>
        <v>243</v>
      </c>
      <c r="CH21" s="36">
        <f t="shared" si="1"/>
        <v>192</v>
      </c>
      <c r="CI21" s="36">
        <f t="shared" si="1"/>
        <v>204</v>
      </c>
      <c r="CJ21" s="36">
        <f t="shared" si="1"/>
        <v>159</v>
      </c>
      <c r="CK21" s="36">
        <f t="shared" si="1"/>
        <v>137</v>
      </c>
      <c r="CL21" s="36">
        <f t="shared" si="1"/>
        <v>120</v>
      </c>
      <c r="CM21" s="36">
        <f t="shared" si="1"/>
        <v>105</v>
      </c>
      <c r="CN21" s="36">
        <f t="shared" si="1"/>
        <v>94</v>
      </c>
      <c r="CO21" s="36">
        <f t="shared" si="1"/>
        <v>81</v>
      </c>
      <c r="CP21" s="36">
        <f t="shared" si="1"/>
        <v>64</v>
      </c>
      <c r="CQ21" s="36">
        <f t="shared" si="1"/>
        <v>34</v>
      </c>
      <c r="CR21" s="36">
        <f t="shared" si="1"/>
        <v>30</v>
      </c>
      <c r="CS21" s="36">
        <f t="shared" si="1"/>
        <v>24</v>
      </c>
      <c r="CT21" s="36">
        <f t="shared" si="1"/>
        <v>20</v>
      </c>
      <c r="CU21" s="36">
        <f t="shared" si="1"/>
        <v>17</v>
      </c>
      <c r="CV21" s="36">
        <f t="shared" si="1"/>
        <v>6</v>
      </c>
      <c r="CW21" s="36">
        <f t="shared" si="1"/>
        <v>13</v>
      </c>
      <c r="CX21" s="36">
        <f t="shared" si="1"/>
        <v>5</v>
      </c>
      <c r="CY21" s="36">
        <f t="shared" si="1"/>
        <v>6</v>
      </c>
      <c r="CZ21" s="36">
        <f>+CZ3+CZ6+CZ9+CZ12+CZ15+CZ18</f>
        <v>68335</v>
      </c>
      <c r="DA21" s="14"/>
    </row>
    <row r="22" spans="1:105" s="3" customFormat="1" ht="11.25" customHeight="1">
      <c r="A22" s="90"/>
      <c r="B22" s="15" t="s">
        <v>14</v>
      </c>
      <c r="C22" s="37">
        <f aca="true" t="shared" si="2" ref="C22:BN22">+C4+C7+C10+C13+C16+C19</f>
        <v>603</v>
      </c>
      <c r="D22" s="37">
        <f t="shared" si="2"/>
        <v>678</v>
      </c>
      <c r="E22" s="37">
        <f t="shared" si="2"/>
        <v>651</v>
      </c>
      <c r="F22" s="37">
        <f t="shared" si="2"/>
        <v>691</v>
      </c>
      <c r="G22" s="37">
        <f t="shared" si="2"/>
        <v>725</v>
      </c>
      <c r="H22" s="37">
        <f t="shared" si="2"/>
        <v>706</v>
      </c>
      <c r="I22" s="37">
        <f t="shared" si="2"/>
        <v>756</v>
      </c>
      <c r="J22" s="37">
        <f t="shared" si="2"/>
        <v>750</v>
      </c>
      <c r="K22" s="37">
        <f t="shared" si="2"/>
        <v>761</v>
      </c>
      <c r="L22" s="37">
        <f t="shared" si="2"/>
        <v>748</v>
      </c>
      <c r="M22" s="37">
        <f t="shared" si="2"/>
        <v>832</v>
      </c>
      <c r="N22" s="37">
        <f t="shared" si="2"/>
        <v>782</v>
      </c>
      <c r="O22" s="37">
        <f t="shared" si="2"/>
        <v>822</v>
      </c>
      <c r="P22" s="37">
        <f t="shared" si="2"/>
        <v>813</v>
      </c>
      <c r="Q22" s="37">
        <f t="shared" si="2"/>
        <v>859</v>
      </c>
      <c r="R22" s="37">
        <f t="shared" si="2"/>
        <v>900</v>
      </c>
      <c r="S22" s="37">
        <f t="shared" si="2"/>
        <v>917</v>
      </c>
      <c r="T22" s="37">
        <f t="shared" si="2"/>
        <v>936</v>
      </c>
      <c r="U22" s="37">
        <f t="shared" si="2"/>
        <v>836</v>
      </c>
      <c r="V22" s="37">
        <f t="shared" si="2"/>
        <v>821</v>
      </c>
      <c r="W22" s="37">
        <f t="shared" si="2"/>
        <v>832</v>
      </c>
      <c r="X22" s="37">
        <f t="shared" si="2"/>
        <v>832</v>
      </c>
      <c r="Y22" s="37">
        <f t="shared" si="2"/>
        <v>847</v>
      </c>
      <c r="Z22" s="37">
        <f t="shared" si="2"/>
        <v>801</v>
      </c>
      <c r="AA22" s="37">
        <f t="shared" si="2"/>
        <v>784</v>
      </c>
      <c r="AB22" s="37">
        <f t="shared" si="2"/>
        <v>858</v>
      </c>
      <c r="AC22" s="37">
        <f t="shared" si="2"/>
        <v>837</v>
      </c>
      <c r="AD22" s="37">
        <f t="shared" si="2"/>
        <v>846</v>
      </c>
      <c r="AE22" s="37">
        <f t="shared" si="2"/>
        <v>903</v>
      </c>
      <c r="AF22" s="37">
        <f t="shared" si="2"/>
        <v>933</v>
      </c>
      <c r="AG22" s="37">
        <f t="shared" si="2"/>
        <v>977</v>
      </c>
      <c r="AH22" s="37">
        <f t="shared" si="2"/>
        <v>999</v>
      </c>
      <c r="AI22" s="37">
        <f t="shared" si="2"/>
        <v>978</v>
      </c>
      <c r="AJ22" s="37">
        <f t="shared" si="2"/>
        <v>992</v>
      </c>
      <c r="AK22" s="37">
        <f t="shared" si="2"/>
        <v>974</v>
      </c>
      <c r="AL22" s="37">
        <f t="shared" si="2"/>
        <v>910</v>
      </c>
      <c r="AM22" s="37">
        <f t="shared" si="2"/>
        <v>926</v>
      </c>
      <c r="AN22" s="37">
        <f t="shared" si="2"/>
        <v>995</v>
      </c>
      <c r="AO22" s="37">
        <f t="shared" si="2"/>
        <v>807</v>
      </c>
      <c r="AP22" s="37">
        <f t="shared" si="2"/>
        <v>877</v>
      </c>
      <c r="AQ22" s="37">
        <f t="shared" si="2"/>
        <v>900</v>
      </c>
      <c r="AR22" s="37">
        <f t="shared" si="2"/>
        <v>1006</v>
      </c>
      <c r="AS22" s="37">
        <f t="shared" si="2"/>
        <v>943</v>
      </c>
      <c r="AT22" s="37">
        <f t="shared" si="2"/>
        <v>955</v>
      </c>
      <c r="AU22" s="37">
        <f t="shared" si="2"/>
        <v>969</v>
      </c>
      <c r="AV22" s="37">
        <f t="shared" si="2"/>
        <v>1045</v>
      </c>
      <c r="AW22" s="37">
        <f t="shared" si="2"/>
        <v>1003</v>
      </c>
      <c r="AX22" s="37">
        <f t="shared" si="2"/>
        <v>1017</v>
      </c>
      <c r="AY22" s="37">
        <f t="shared" si="2"/>
        <v>958</v>
      </c>
      <c r="AZ22" s="37">
        <f t="shared" si="2"/>
        <v>956</v>
      </c>
      <c r="BA22" s="37">
        <f t="shared" si="2"/>
        <v>1051</v>
      </c>
      <c r="BB22" s="37">
        <f t="shared" si="2"/>
        <v>1098</v>
      </c>
      <c r="BC22" s="37">
        <f t="shared" si="2"/>
        <v>1086</v>
      </c>
      <c r="BD22" s="37">
        <f t="shared" si="2"/>
        <v>1210</v>
      </c>
      <c r="BE22" s="37">
        <f t="shared" si="2"/>
        <v>1188</v>
      </c>
      <c r="BF22" s="37">
        <f t="shared" si="2"/>
        <v>1240</v>
      </c>
      <c r="BG22" s="37">
        <f t="shared" si="2"/>
        <v>1305</v>
      </c>
      <c r="BH22" s="37">
        <f t="shared" si="2"/>
        <v>1265</v>
      </c>
      <c r="BI22" s="37">
        <f t="shared" si="2"/>
        <v>970</v>
      </c>
      <c r="BJ22" s="37">
        <f t="shared" si="2"/>
        <v>675</v>
      </c>
      <c r="BK22" s="37">
        <f t="shared" si="2"/>
        <v>879</v>
      </c>
      <c r="BL22" s="37">
        <f t="shared" si="2"/>
        <v>873</v>
      </c>
      <c r="BM22" s="37">
        <f t="shared" si="2"/>
        <v>869</v>
      </c>
      <c r="BN22" s="37">
        <f t="shared" si="2"/>
        <v>936</v>
      </c>
      <c r="BO22" s="37">
        <f aca="true" t="shared" si="3" ref="BO22:CY22">+BO4+BO7+BO10+BO13+BO16+BO19</f>
        <v>904</v>
      </c>
      <c r="BP22" s="37">
        <f t="shared" si="3"/>
        <v>898</v>
      </c>
      <c r="BQ22" s="37">
        <f t="shared" si="3"/>
        <v>831</v>
      </c>
      <c r="BR22" s="37">
        <f t="shared" si="3"/>
        <v>843</v>
      </c>
      <c r="BS22" s="37">
        <f t="shared" si="3"/>
        <v>798</v>
      </c>
      <c r="BT22" s="37">
        <f t="shared" si="3"/>
        <v>825</v>
      </c>
      <c r="BU22" s="37">
        <f t="shared" si="3"/>
        <v>863</v>
      </c>
      <c r="BV22" s="37">
        <f t="shared" si="3"/>
        <v>841</v>
      </c>
      <c r="BW22" s="37">
        <f t="shared" si="3"/>
        <v>828</v>
      </c>
      <c r="BX22" s="37">
        <f t="shared" si="3"/>
        <v>828</v>
      </c>
      <c r="BY22" s="37">
        <f t="shared" si="3"/>
        <v>759</v>
      </c>
      <c r="BZ22" s="37">
        <f t="shared" si="3"/>
        <v>770</v>
      </c>
      <c r="CA22" s="37">
        <f t="shared" si="3"/>
        <v>752</v>
      </c>
      <c r="CB22" s="37">
        <f t="shared" si="3"/>
        <v>696</v>
      </c>
      <c r="CC22" s="37">
        <f t="shared" si="3"/>
        <v>712</v>
      </c>
      <c r="CD22" s="37">
        <f t="shared" si="3"/>
        <v>690</v>
      </c>
      <c r="CE22" s="37">
        <f t="shared" si="3"/>
        <v>594</v>
      </c>
      <c r="CF22" s="37">
        <f t="shared" si="3"/>
        <v>583</v>
      </c>
      <c r="CG22" s="37">
        <f t="shared" si="3"/>
        <v>528</v>
      </c>
      <c r="CH22" s="37">
        <f t="shared" si="3"/>
        <v>461</v>
      </c>
      <c r="CI22" s="37">
        <f t="shared" si="3"/>
        <v>430</v>
      </c>
      <c r="CJ22" s="37">
        <f t="shared" si="3"/>
        <v>395</v>
      </c>
      <c r="CK22" s="37">
        <f t="shared" si="3"/>
        <v>324</v>
      </c>
      <c r="CL22" s="37">
        <f t="shared" si="3"/>
        <v>315</v>
      </c>
      <c r="CM22" s="37">
        <f t="shared" si="3"/>
        <v>300</v>
      </c>
      <c r="CN22" s="37">
        <f t="shared" si="3"/>
        <v>261</v>
      </c>
      <c r="CO22" s="37">
        <f t="shared" si="3"/>
        <v>250</v>
      </c>
      <c r="CP22" s="37">
        <f t="shared" si="3"/>
        <v>229</v>
      </c>
      <c r="CQ22" s="37">
        <f t="shared" si="3"/>
        <v>168</v>
      </c>
      <c r="CR22" s="37">
        <f t="shared" si="3"/>
        <v>114</v>
      </c>
      <c r="CS22" s="37">
        <f t="shared" si="3"/>
        <v>96</v>
      </c>
      <c r="CT22" s="37">
        <f t="shared" si="3"/>
        <v>97</v>
      </c>
      <c r="CU22" s="37">
        <f t="shared" si="3"/>
        <v>56</v>
      </c>
      <c r="CV22" s="37">
        <f t="shared" si="3"/>
        <v>56</v>
      </c>
      <c r="CW22" s="37">
        <f t="shared" si="3"/>
        <v>31</v>
      </c>
      <c r="CX22" s="37">
        <f t="shared" si="3"/>
        <v>17</v>
      </c>
      <c r="CY22" s="37">
        <f t="shared" si="3"/>
        <v>42</v>
      </c>
      <c r="CZ22" s="37">
        <f>+CZ4+CZ7+CZ10+CZ13+CZ16+CZ19</f>
        <v>76077</v>
      </c>
      <c r="DA22" s="14"/>
    </row>
    <row r="23" spans="1:105" s="3" customFormat="1" ht="11.25" customHeight="1">
      <c r="A23" s="90"/>
      <c r="B23" s="18" t="s">
        <v>15</v>
      </c>
      <c r="C23" s="38">
        <f aca="true" t="shared" si="4" ref="C23:BN23">SUM(C21:C22)</f>
        <v>1268</v>
      </c>
      <c r="D23" s="38">
        <f t="shared" si="4"/>
        <v>1367</v>
      </c>
      <c r="E23" s="38">
        <f t="shared" si="4"/>
        <v>1348</v>
      </c>
      <c r="F23" s="38">
        <f t="shared" si="4"/>
        <v>1408</v>
      </c>
      <c r="G23" s="38">
        <f t="shared" si="4"/>
        <v>1372</v>
      </c>
      <c r="H23" s="38">
        <f t="shared" si="4"/>
        <v>1456</v>
      </c>
      <c r="I23" s="38">
        <f t="shared" si="4"/>
        <v>1520</v>
      </c>
      <c r="J23" s="38">
        <f t="shared" si="4"/>
        <v>1510</v>
      </c>
      <c r="K23" s="38">
        <f t="shared" si="4"/>
        <v>1507</v>
      </c>
      <c r="L23" s="38">
        <f t="shared" si="4"/>
        <v>1523</v>
      </c>
      <c r="M23" s="38">
        <f t="shared" si="4"/>
        <v>1635</v>
      </c>
      <c r="N23" s="38">
        <f t="shared" si="4"/>
        <v>1623</v>
      </c>
      <c r="O23" s="38">
        <f t="shared" si="4"/>
        <v>1647</v>
      </c>
      <c r="P23" s="38">
        <f t="shared" si="4"/>
        <v>1676</v>
      </c>
      <c r="Q23" s="38">
        <f t="shared" si="4"/>
        <v>1720</v>
      </c>
      <c r="R23" s="38">
        <f t="shared" si="4"/>
        <v>1790</v>
      </c>
      <c r="S23" s="38">
        <f t="shared" si="4"/>
        <v>1824</v>
      </c>
      <c r="T23" s="38">
        <f t="shared" si="4"/>
        <v>1891</v>
      </c>
      <c r="U23" s="38">
        <f t="shared" si="4"/>
        <v>1641</v>
      </c>
      <c r="V23" s="38">
        <f t="shared" si="4"/>
        <v>1654</v>
      </c>
      <c r="W23" s="38">
        <f t="shared" si="4"/>
        <v>1664</v>
      </c>
      <c r="X23" s="38">
        <f t="shared" si="4"/>
        <v>1655</v>
      </c>
      <c r="Y23" s="38">
        <f t="shared" si="4"/>
        <v>1645</v>
      </c>
      <c r="Z23" s="38">
        <f t="shared" si="4"/>
        <v>1592</v>
      </c>
      <c r="AA23" s="38">
        <f t="shared" si="4"/>
        <v>1560</v>
      </c>
      <c r="AB23" s="38">
        <f t="shared" si="4"/>
        <v>1691</v>
      </c>
      <c r="AC23" s="38">
        <f t="shared" si="4"/>
        <v>1731</v>
      </c>
      <c r="AD23" s="38">
        <f t="shared" si="4"/>
        <v>1688</v>
      </c>
      <c r="AE23" s="38">
        <f t="shared" si="4"/>
        <v>1762</v>
      </c>
      <c r="AF23" s="38">
        <f t="shared" si="4"/>
        <v>1801</v>
      </c>
      <c r="AG23" s="38">
        <f t="shared" si="4"/>
        <v>1956</v>
      </c>
      <c r="AH23" s="38">
        <f t="shared" si="4"/>
        <v>1953</v>
      </c>
      <c r="AI23" s="38">
        <f t="shared" si="4"/>
        <v>1938</v>
      </c>
      <c r="AJ23" s="38">
        <f t="shared" si="4"/>
        <v>1897</v>
      </c>
      <c r="AK23" s="38">
        <f t="shared" si="4"/>
        <v>1874</v>
      </c>
      <c r="AL23" s="38">
        <f t="shared" si="4"/>
        <v>1739</v>
      </c>
      <c r="AM23" s="38">
        <f t="shared" si="4"/>
        <v>1763</v>
      </c>
      <c r="AN23" s="38">
        <f t="shared" si="4"/>
        <v>1929</v>
      </c>
      <c r="AO23" s="38">
        <f t="shared" si="4"/>
        <v>1575</v>
      </c>
      <c r="AP23" s="38">
        <f t="shared" si="4"/>
        <v>1660</v>
      </c>
      <c r="AQ23" s="38">
        <f t="shared" si="4"/>
        <v>1736</v>
      </c>
      <c r="AR23" s="38">
        <f t="shared" si="4"/>
        <v>1889</v>
      </c>
      <c r="AS23" s="38">
        <f t="shared" si="4"/>
        <v>1755</v>
      </c>
      <c r="AT23" s="38">
        <f t="shared" si="4"/>
        <v>1842</v>
      </c>
      <c r="AU23" s="38">
        <f t="shared" si="4"/>
        <v>1960</v>
      </c>
      <c r="AV23" s="38">
        <f t="shared" si="4"/>
        <v>1951</v>
      </c>
      <c r="AW23" s="38">
        <f t="shared" si="4"/>
        <v>1966</v>
      </c>
      <c r="AX23" s="38">
        <f t="shared" si="4"/>
        <v>1919</v>
      </c>
      <c r="AY23" s="38">
        <f t="shared" si="4"/>
        <v>1909</v>
      </c>
      <c r="AZ23" s="38">
        <f t="shared" si="4"/>
        <v>1991</v>
      </c>
      <c r="BA23" s="38">
        <f t="shared" si="4"/>
        <v>2048</v>
      </c>
      <c r="BB23" s="38">
        <f t="shared" si="4"/>
        <v>2225</v>
      </c>
      <c r="BC23" s="38">
        <f t="shared" si="4"/>
        <v>2159</v>
      </c>
      <c r="BD23" s="38">
        <f t="shared" si="4"/>
        <v>2362</v>
      </c>
      <c r="BE23" s="38">
        <f t="shared" si="4"/>
        <v>2321</v>
      </c>
      <c r="BF23" s="38">
        <f t="shared" si="4"/>
        <v>2405</v>
      </c>
      <c r="BG23" s="38">
        <f t="shared" si="4"/>
        <v>2523</v>
      </c>
      <c r="BH23" s="38">
        <f t="shared" si="4"/>
        <v>2433</v>
      </c>
      <c r="BI23" s="38">
        <f t="shared" si="4"/>
        <v>1898</v>
      </c>
      <c r="BJ23" s="38">
        <f t="shared" si="4"/>
        <v>1295</v>
      </c>
      <c r="BK23" s="38">
        <f t="shared" si="4"/>
        <v>1704</v>
      </c>
      <c r="BL23" s="38">
        <f t="shared" si="4"/>
        <v>1642</v>
      </c>
      <c r="BM23" s="38">
        <f t="shared" si="4"/>
        <v>1677</v>
      </c>
      <c r="BN23" s="38">
        <f t="shared" si="4"/>
        <v>1775</v>
      </c>
      <c r="BO23" s="38">
        <f aca="true" t="shared" si="5" ref="BO23:CY23">SUM(BO21:BO22)</f>
        <v>1663</v>
      </c>
      <c r="BP23" s="38">
        <f t="shared" si="5"/>
        <v>1668</v>
      </c>
      <c r="BQ23" s="38">
        <f t="shared" si="5"/>
        <v>1474</v>
      </c>
      <c r="BR23" s="38">
        <f t="shared" si="5"/>
        <v>1564</v>
      </c>
      <c r="BS23" s="38">
        <f t="shared" si="5"/>
        <v>1530</v>
      </c>
      <c r="BT23" s="38">
        <f t="shared" si="5"/>
        <v>1519</v>
      </c>
      <c r="BU23" s="38">
        <f t="shared" si="5"/>
        <v>1584</v>
      </c>
      <c r="BV23" s="38">
        <f t="shared" si="5"/>
        <v>1522</v>
      </c>
      <c r="BW23" s="38">
        <f t="shared" si="5"/>
        <v>1517</v>
      </c>
      <c r="BX23" s="38">
        <f t="shared" si="5"/>
        <v>1405</v>
      </c>
      <c r="BY23" s="38">
        <f t="shared" si="5"/>
        <v>1323</v>
      </c>
      <c r="BZ23" s="38">
        <f t="shared" si="5"/>
        <v>1349</v>
      </c>
      <c r="CA23" s="38">
        <f t="shared" si="5"/>
        <v>1278</v>
      </c>
      <c r="CB23" s="38">
        <f t="shared" si="5"/>
        <v>1205</v>
      </c>
      <c r="CC23" s="38">
        <f t="shared" si="5"/>
        <v>1181</v>
      </c>
      <c r="CD23" s="38">
        <f t="shared" si="5"/>
        <v>1146</v>
      </c>
      <c r="CE23" s="38">
        <f t="shared" si="5"/>
        <v>983</v>
      </c>
      <c r="CF23" s="38">
        <f t="shared" si="5"/>
        <v>939</v>
      </c>
      <c r="CG23" s="38">
        <f t="shared" si="5"/>
        <v>771</v>
      </c>
      <c r="CH23" s="38">
        <f t="shared" si="5"/>
        <v>653</v>
      </c>
      <c r="CI23" s="38">
        <f t="shared" si="5"/>
        <v>634</v>
      </c>
      <c r="CJ23" s="38">
        <f t="shared" si="5"/>
        <v>554</v>
      </c>
      <c r="CK23" s="38">
        <f t="shared" si="5"/>
        <v>461</v>
      </c>
      <c r="CL23" s="38">
        <f t="shared" si="5"/>
        <v>435</v>
      </c>
      <c r="CM23" s="38">
        <f t="shared" si="5"/>
        <v>405</v>
      </c>
      <c r="CN23" s="38">
        <f t="shared" si="5"/>
        <v>355</v>
      </c>
      <c r="CO23" s="38">
        <f t="shared" si="5"/>
        <v>331</v>
      </c>
      <c r="CP23" s="38">
        <f t="shared" si="5"/>
        <v>293</v>
      </c>
      <c r="CQ23" s="38">
        <f t="shared" si="5"/>
        <v>202</v>
      </c>
      <c r="CR23" s="38">
        <f t="shared" si="5"/>
        <v>144</v>
      </c>
      <c r="CS23" s="38">
        <f t="shared" si="5"/>
        <v>120</v>
      </c>
      <c r="CT23" s="38">
        <f t="shared" si="5"/>
        <v>117</v>
      </c>
      <c r="CU23" s="38">
        <f t="shared" si="5"/>
        <v>73</v>
      </c>
      <c r="CV23" s="38">
        <f t="shared" si="5"/>
        <v>62</v>
      </c>
      <c r="CW23" s="38">
        <f t="shared" si="5"/>
        <v>44</v>
      </c>
      <c r="CX23" s="38">
        <f t="shared" si="5"/>
        <v>22</v>
      </c>
      <c r="CY23" s="38">
        <f t="shared" si="5"/>
        <v>48</v>
      </c>
      <c r="CZ23" s="38">
        <f>SUM(CZ21:CZ22)</f>
        <v>144412</v>
      </c>
      <c r="DA23" s="14"/>
    </row>
  </sheetData>
  <sheetProtection password="CC55" sheet="1" objects="1" scenarios="1"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75" right="0.75" top="0.71" bottom="1" header="0.512" footer="0.512"/>
  <pageSetup fitToHeight="11" fitToWidth="3" horizontalDpi="600" verticalDpi="600" orientation="landscape" paperSize="12" scale="63" r:id="rId1"/>
  <headerFooter alignWithMargins="0">
    <oddHeader>&amp;C町別年齢各歳別人口(住民基本台帳人口:諫早市総括)　　平成17年4月1日現在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Normal="75" zoomScaleSheetLayoutView="100" workbookViewId="0" topLeftCell="B1">
      <selection activeCell="P26" sqref="P26"/>
    </sheetView>
  </sheetViews>
  <sheetFormatPr defaultColWidth="9.00390625" defaultRowHeight="13.5"/>
  <cols>
    <col min="1" max="1" width="8.625" style="0" customWidth="1"/>
    <col min="2" max="2" width="4.875" style="0" customWidth="1"/>
    <col min="3" max="3" width="7.375" style="0" customWidth="1"/>
    <col min="4" max="5" width="7.50390625" style="0" customWidth="1"/>
    <col min="6" max="6" width="7.25390625" style="0" customWidth="1"/>
    <col min="7" max="13" width="7.50390625" style="0" customWidth="1"/>
    <col min="14" max="14" width="7.875" style="0" customWidth="1"/>
  </cols>
  <sheetData>
    <row r="1" spans="1:14" s="23" customFormat="1" ht="13.5" customHeight="1">
      <c r="A1" s="100" t="s">
        <v>17</v>
      </c>
      <c r="B1" s="100"/>
      <c r="C1" s="22" t="s">
        <v>18</v>
      </c>
      <c r="D1" s="22" t="s">
        <v>19</v>
      </c>
      <c r="E1" s="22" t="s">
        <v>20</v>
      </c>
      <c r="F1" s="22" t="s">
        <v>21</v>
      </c>
      <c r="G1" s="22" t="s">
        <v>22</v>
      </c>
      <c r="H1" s="22" t="s">
        <v>23</v>
      </c>
      <c r="I1" s="22" t="s">
        <v>24</v>
      </c>
      <c r="J1" s="22" t="s">
        <v>25</v>
      </c>
      <c r="K1" s="22" t="s">
        <v>26</v>
      </c>
      <c r="L1" s="22" t="s">
        <v>27</v>
      </c>
      <c r="M1" s="21" t="s">
        <v>28</v>
      </c>
      <c r="N1" s="21" t="s">
        <v>29</v>
      </c>
    </row>
    <row r="2" spans="1:14" ht="13.5">
      <c r="A2" s="97" t="s">
        <v>30</v>
      </c>
      <c r="B2" s="27" t="s">
        <v>13</v>
      </c>
      <c r="C2" s="45">
        <v>1918</v>
      </c>
      <c r="D2" s="46">
        <v>2138</v>
      </c>
      <c r="E2" s="46">
        <v>2254</v>
      </c>
      <c r="F2" s="46">
        <v>2508</v>
      </c>
      <c r="G2" s="46">
        <v>2418</v>
      </c>
      <c r="H2" s="46">
        <v>2686</v>
      </c>
      <c r="I2" s="46">
        <v>1854</v>
      </c>
      <c r="J2" s="46">
        <v>1436</v>
      </c>
      <c r="K2" s="46">
        <v>459</v>
      </c>
      <c r="L2" s="46">
        <v>68</v>
      </c>
      <c r="M2" s="46">
        <v>0</v>
      </c>
      <c r="N2" s="85">
        <v>17739</v>
      </c>
    </row>
    <row r="3" spans="1:14" ht="13.5">
      <c r="A3" s="98"/>
      <c r="B3" s="28" t="s">
        <v>14</v>
      </c>
      <c r="C3" s="49">
        <v>1862</v>
      </c>
      <c r="D3" s="50">
        <v>2185</v>
      </c>
      <c r="E3" s="50">
        <v>2406</v>
      </c>
      <c r="F3" s="50">
        <v>2654</v>
      </c>
      <c r="G3" s="50">
        <v>2656</v>
      </c>
      <c r="H3" s="50">
        <v>2935</v>
      </c>
      <c r="I3" s="50">
        <v>2290</v>
      </c>
      <c r="J3" s="50">
        <v>1954</v>
      </c>
      <c r="K3" s="50">
        <v>996</v>
      </c>
      <c r="L3" s="50">
        <v>258</v>
      </c>
      <c r="M3" s="50">
        <v>9</v>
      </c>
      <c r="N3" s="86">
        <v>20205</v>
      </c>
    </row>
    <row r="4" spans="1:14" ht="13.5">
      <c r="A4" s="99"/>
      <c r="B4" s="29" t="s">
        <v>15</v>
      </c>
      <c r="C4" s="65">
        <v>3780</v>
      </c>
      <c r="D4" s="66">
        <v>4323</v>
      </c>
      <c r="E4" s="66">
        <v>4660</v>
      </c>
      <c r="F4" s="66">
        <v>5162</v>
      </c>
      <c r="G4" s="66">
        <v>5074</v>
      </c>
      <c r="H4" s="66">
        <v>5621</v>
      </c>
      <c r="I4" s="66">
        <v>4144</v>
      </c>
      <c r="J4" s="66">
        <v>3390</v>
      </c>
      <c r="K4" s="66">
        <v>1455</v>
      </c>
      <c r="L4" s="66">
        <v>326</v>
      </c>
      <c r="M4" s="66">
        <v>9</v>
      </c>
      <c r="N4" s="43">
        <v>37944</v>
      </c>
    </row>
    <row r="5" spans="1:14" ht="13.5">
      <c r="A5" s="97" t="s">
        <v>31</v>
      </c>
      <c r="B5" s="27" t="s">
        <v>13</v>
      </c>
      <c r="C5" s="45">
        <v>651</v>
      </c>
      <c r="D5" s="46">
        <v>583</v>
      </c>
      <c r="E5" s="46">
        <v>659</v>
      </c>
      <c r="F5" s="46">
        <v>716</v>
      </c>
      <c r="G5" s="46">
        <v>583</v>
      </c>
      <c r="H5" s="46">
        <v>639</v>
      </c>
      <c r="I5" s="46">
        <v>438</v>
      </c>
      <c r="J5" s="46">
        <v>286</v>
      </c>
      <c r="K5" s="46">
        <v>84</v>
      </c>
      <c r="L5" s="46">
        <v>15</v>
      </c>
      <c r="M5" s="46">
        <v>0</v>
      </c>
      <c r="N5" s="85">
        <v>4654</v>
      </c>
    </row>
    <row r="6" spans="1:14" ht="13.5">
      <c r="A6" s="98"/>
      <c r="B6" s="28" t="s">
        <v>14</v>
      </c>
      <c r="C6" s="49">
        <v>619</v>
      </c>
      <c r="D6" s="50">
        <v>541</v>
      </c>
      <c r="E6" s="50">
        <v>563</v>
      </c>
      <c r="F6" s="50">
        <v>737</v>
      </c>
      <c r="G6" s="50">
        <v>648</v>
      </c>
      <c r="H6" s="50">
        <v>659</v>
      </c>
      <c r="I6" s="50">
        <v>479</v>
      </c>
      <c r="J6" s="50">
        <v>354</v>
      </c>
      <c r="K6" s="50">
        <v>194</v>
      </c>
      <c r="L6" s="50">
        <v>45</v>
      </c>
      <c r="M6" s="50">
        <v>0</v>
      </c>
      <c r="N6" s="86">
        <v>4839</v>
      </c>
    </row>
    <row r="7" spans="1:14" ht="13.5">
      <c r="A7" s="99"/>
      <c r="B7" s="29" t="s">
        <v>15</v>
      </c>
      <c r="C7" s="65">
        <v>1270</v>
      </c>
      <c r="D7" s="66">
        <v>1124</v>
      </c>
      <c r="E7" s="66">
        <v>1222</v>
      </c>
      <c r="F7" s="66">
        <v>1453</v>
      </c>
      <c r="G7" s="66">
        <v>1231</v>
      </c>
      <c r="H7" s="66">
        <v>1298</v>
      </c>
      <c r="I7" s="66">
        <v>917</v>
      </c>
      <c r="J7" s="66">
        <v>640</v>
      </c>
      <c r="K7" s="66">
        <v>278</v>
      </c>
      <c r="L7" s="66">
        <v>60</v>
      </c>
      <c r="M7" s="66">
        <v>0</v>
      </c>
      <c r="N7" s="43">
        <v>9493</v>
      </c>
    </row>
    <row r="8" spans="1:14" ht="13.5">
      <c r="A8" s="97" t="s">
        <v>32</v>
      </c>
      <c r="B8" s="27" t="s">
        <v>13</v>
      </c>
      <c r="C8" s="45">
        <v>313</v>
      </c>
      <c r="D8" s="46">
        <v>336</v>
      </c>
      <c r="E8" s="46">
        <v>367</v>
      </c>
      <c r="F8" s="46">
        <v>384</v>
      </c>
      <c r="G8" s="46">
        <v>394</v>
      </c>
      <c r="H8" s="46">
        <v>491</v>
      </c>
      <c r="I8" s="46">
        <v>338</v>
      </c>
      <c r="J8" s="46">
        <v>270</v>
      </c>
      <c r="K8" s="46">
        <v>82</v>
      </c>
      <c r="L8" s="46">
        <v>12</v>
      </c>
      <c r="M8" s="46">
        <v>0</v>
      </c>
      <c r="N8" s="85">
        <v>2987</v>
      </c>
    </row>
    <row r="9" spans="1:14" ht="13.5">
      <c r="A9" s="98"/>
      <c r="B9" s="28" t="s">
        <v>14</v>
      </c>
      <c r="C9" s="49">
        <v>319</v>
      </c>
      <c r="D9" s="50">
        <v>336</v>
      </c>
      <c r="E9" s="50">
        <v>412</v>
      </c>
      <c r="F9" s="50">
        <v>375</v>
      </c>
      <c r="G9" s="50">
        <v>397</v>
      </c>
      <c r="H9" s="50">
        <v>491</v>
      </c>
      <c r="I9" s="50">
        <v>370</v>
      </c>
      <c r="J9" s="50">
        <v>366</v>
      </c>
      <c r="K9" s="50">
        <v>234</v>
      </c>
      <c r="L9" s="50">
        <v>60</v>
      </c>
      <c r="M9" s="50">
        <v>1</v>
      </c>
      <c r="N9" s="86">
        <v>3361</v>
      </c>
    </row>
    <row r="10" spans="1:14" ht="13.5">
      <c r="A10" s="99"/>
      <c r="B10" s="29" t="s">
        <v>15</v>
      </c>
      <c r="C10" s="65">
        <v>632</v>
      </c>
      <c r="D10" s="66">
        <v>672</v>
      </c>
      <c r="E10" s="66">
        <v>779</v>
      </c>
      <c r="F10" s="66">
        <v>759</v>
      </c>
      <c r="G10" s="66">
        <v>791</v>
      </c>
      <c r="H10" s="66">
        <v>982</v>
      </c>
      <c r="I10" s="66">
        <v>708</v>
      </c>
      <c r="J10" s="66">
        <v>636</v>
      </c>
      <c r="K10" s="66">
        <v>316</v>
      </c>
      <c r="L10" s="66">
        <v>72</v>
      </c>
      <c r="M10" s="66">
        <v>1</v>
      </c>
      <c r="N10" s="43">
        <v>6348</v>
      </c>
    </row>
    <row r="11" spans="1:14" ht="13.5">
      <c r="A11" s="97" t="s">
        <v>33</v>
      </c>
      <c r="B11" s="27" t="s">
        <v>13</v>
      </c>
      <c r="C11" s="45">
        <v>181</v>
      </c>
      <c r="D11" s="46">
        <v>252</v>
      </c>
      <c r="E11" s="46">
        <v>227</v>
      </c>
      <c r="F11" s="46">
        <v>261</v>
      </c>
      <c r="G11" s="46">
        <v>296</v>
      </c>
      <c r="H11" s="46">
        <v>375</v>
      </c>
      <c r="I11" s="46">
        <v>289</v>
      </c>
      <c r="J11" s="46">
        <v>278</v>
      </c>
      <c r="K11" s="46">
        <v>97</v>
      </c>
      <c r="L11" s="46">
        <v>15</v>
      </c>
      <c r="M11" s="46">
        <v>1</v>
      </c>
      <c r="N11" s="85">
        <v>2272</v>
      </c>
    </row>
    <row r="12" spans="1:14" ht="13.5">
      <c r="A12" s="98"/>
      <c r="B12" s="28" t="s">
        <v>14</v>
      </c>
      <c r="C12" s="49">
        <v>162</v>
      </c>
      <c r="D12" s="50">
        <v>250</v>
      </c>
      <c r="E12" s="50">
        <v>222</v>
      </c>
      <c r="F12" s="50">
        <v>253</v>
      </c>
      <c r="G12" s="50">
        <v>286</v>
      </c>
      <c r="H12" s="50">
        <v>323</v>
      </c>
      <c r="I12" s="50">
        <v>341</v>
      </c>
      <c r="J12" s="50">
        <v>403</v>
      </c>
      <c r="K12" s="50">
        <v>287</v>
      </c>
      <c r="L12" s="50">
        <v>62</v>
      </c>
      <c r="M12" s="50">
        <v>4</v>
      </c>
      <c r="N12" s="86">
        <v>2593</v>
      </c>
    </row>
    <row r="13" spans="1:14" ht="13.5">
      <c r="A13" s="99"/>
      <c r="B13" s="29" t="s">
        <v>15</v>
      </c>
      <c r="C13" s="65">
        <v>343</v>
      </c>
      <c r="D13" s="66">
        <v>502</v>
      </c>
      <c r="E13" s="66">
        <v>449</v>
      </c>
      <c r="F13" s="66">
        <v>514</v>
      </c>
      <c r="G13" s="66">
        <v>582</v>
      </c>
      <c r="H13" s="66">
        <v>698</v>
      </c>
      <c r="I13" s="66">
        <v>630</v>
      </c>
      <c r="J13" s="66">
        <v>681</v>
      </c>
      <c r="K13" s="66">
        <v>384</v>
      </c>
      <c r="L13" s="66">
        <v>77</v>
      </c>
      <c r="M13" s="66">
        <v>5</v>
      </c>
      <c r="N13" s="43">
        <v>4865</v>
      </c>
    </row>
    <row r="14" spans="1:14" ht="13.5">
      <c r="A14" s="97" t="s">
        <v>34</v>
      </c>
      <c r="B14" s="27" t="s">
        <v>13</v>
      </c>
      <c r="C14" s="45">
        <v>1645</v>
      </c>
      <c r="D14" s="46">
        <v>1676</v>
      </c>
      <c r="E14" s="46">
        <v>1665</v>
      </c>
      <c r="F14" s="46">
        <v>1938</v>
      </c>
      <c r="G14" s="46">
        <v>1639</v>
      </c>
      <c r="H14" s="46">
        <v>1753</v>
      </c>
      <c r="I14" s="46">
        <v>1562</v>
      </c>
      <c r="J14" s="46">
        <v>906</v>
      </c>
      <c r="K14" s="46">
        <v>276</v>
      </c>
      <c r="L14" s="46">
        <v>35</v>
      </c>
      <c r="M14" s="46">
        <v>2</v>
      </c>
      <c r="N14" s="85">
        <v>13097</v>
      </c>
    </row>
    <row r="15" spans="1:14" ht="13.5">
      <c r="A15" s="98"/>
      <c r="B15" s="28" t="s">
        <v>14</v>
      </c>
      <c r="C15" s="49">
        <v>1561</v>
      </c>
      <c r="D15" s="50">
        <v>1634</v>
      </c>
      <c r="E15" s="50">
        <v>1677</v>
      </c>
      <c r="F15" s="50">
        <v>2129</v>
      </c>
      <c r="G15" s="50">
        <v>1853</v>
      </c>
      <c r="H15" s="50">
        <v>2031</v>
      </c>
      <c r="I15" s="50">
        <v>1711</v>
      </c>
      <c r="J15" s="50">
        <v>1024</v>
      </c>
      <c r="K15" s="50">
        <v>480</v>
      </c>
      <c r="L15" s="50">
        <v>132</v>
      </c>
      <c r="M15" s="50">
        <v>2</v>
      </c>
      <c r="N15" s="86">
        <v>14234</v>
      </c>
    </row>
    <row r="16" spans="1:14" ht="13.5">
      <c r="A16" s="99"/>
      <c r="B16" s="29" t="s">
        <v>15</v>
      </c>
      <c r="C16" s="65">
        <v>3206</v>
      </c>
      <c r="D16" s="66">
        <v>3310</v>
      </c>
      <c r="E16" s="66">
        <v>3342</v>
      </c>
      <c r="F16" s="66">
        <v>4067</v>
      </c>
      <c r="G16" s="66">
        <v>3492</v>
      </c>
      <c r="H16" s="66">
        <v>3784</v>
      </c>
      <c r="I16" s="66">
        <v>3273</v>
      </c>
      <c r="J16" s="66">
        <v>1930</v>
      </c>
      <c r="K16" s="66">
        <v>756</v>
      </c>
      <c r="L16" s="66">
        <v>167</v>
      </c>
      <c r="M16" s="66">
        <v>4</v>
      </c>
      <c r="N16" s="43">
        <v>27331</v>
      </c>
    </row>
    <row r="17" spans="1:14" ht="13.5">
      <c r="A17" s="97" t="s">
        <v>35</v>
      </c>
      <c r="B17" s="27" t="s">
        <v>13</v>
      </c>
      <c r="C17" s="45">
        <v>106</v>
      </c>
      <c r="D17" s="46">
        <v>149</v>
      </c>
      <c r="E17" s="46">
        <v>127</v>
      </c>
      <c r="F17" s="46">
        <v>148</v>
      </c>
      <c r="G17" s="46">
        <v>182</v>
      </c>
      <c r="H17" s="46">
        <v>205</v>
      </c>
      <c r="I17" s="46">
        <v>138</v>
      </c>
      <c r="J17" s="46">
        <v>160</v>
      </c>
      <c r="K17" s="46">
        <v>54</v>
      </c>
      <c r="L17" s="46">
        <v>10</v>
      </c>
      <c r="M17" s="46">
        <v>0</v>
      </c>
      <c r="N17" s="85">
        <v>1279</v>
      </c>
    </row>
    <row r="18" spans="1:14" ht="13.5">
      <c r="A18" s="98"/>
      <c r="B18" s="28" t="s">
        <v>14</v>
      </c>
      <c r="C18" s="49">
        <v>96</v>
      </c>
      <c r="D18" s="50">
        <v>146</v>
      </c>
      <c r="E18" s="50">
        <v>126</v>
      </c>
      <c r="F18" s="50">
        <v>128</v>
      </c>
      <c r="G18" s="50">
        <v>156</v>
      </c>
      <c r="H18" s="50">
        <v>209</v>
      </c>
      <c r="I18" s="50">
        <v>198</v>
      </c>
      <c r="J18" s="50">
        <v>187</v>
      </c>
      <c r="K18" s="50">
        <v>125</v>
      </c>
      <c r="L18" s="50">
        <v>18</v>
      </c>
      <c r="M18" s="50">
        <v>0</v>
      </c>
      <c r="N18" s="86">
        <v>1389</v>
      </c>
    </row>
    <row r="19" spans="1:14" ht="13.5">
      <c r="A19" s="99"/>
      <c r="B19" s="29" t="s">
        <v>15</v>
      </c>
      <c r="C19" s="65">
        <v>202</v>
      </c>
      <c r="D19" s="66">
        <v>295</v>
      </c>
      <c r="E19" s="66">
        <v>253</v>
      </c>
      <c r="F19" s="66">
        <v>276</v>
      </c>
      <c r="G19" s="66">
        <v>338</v>
      </c>
      <c r="H19" s="66">
        <v>414</v>
      </c>
      <c r="I19" s="66">
        <v>336</v>
      </c>
      <c r="J19" s="66">
        <v>347</v>
      </c>
      <c r="K19" s="66">
        <v>179</v>
      </c>
      <c r="L19" s="66">
        <v>28</v>
      </c>
      <c r="M19" s="66">
        <v>0</v>
      </c>
      <c r="N19" s="43">
        <v>2668</v>
      </c>
    </row>
    <row r="20" spans="1:14" ht="13.5">
      <c r="A20" s="97" t="s">
        <v>36</v>
      </c>
      <c r="B20" s="27" t="s">
        <v>13</v>
      </c>
      <c r="C20" s="45">
        <v>238</v>
      </c>
      <c r="D20" s="46">
        <v>397</v>
      </c>
      <c r="E20" s="46">
        <v>317</v>
      </c>
      <c r="F20" s="46">
        <v>303</v>
      </c>
      <c r="G20" s="46">
        <v>408</v>
      </c>
      <c r="H20" s="46">
        <v>462</v>
      </c>
      <c r="I20" s="46">
        <v>340</v>
      </c>
      <c r="J20" s="46">
        <v>309</v>
      </c>
      <c r="K20" s="46">
        <v>113</v>
      </c>
      <c r="L20" s="46">
        <v>14</v>
      </c>
      <c r="M20" s="46">
        <v>0</v>
      </c>
      <c r="N20" s="85">
        <v>2901</v>
      </c>
    </row>
    <row r="21" spans="1:14" ht="13.5">
      <c r="A21" s="98"/>
      <c r="B21" s="28" t="s">
        <v>14</v>
      </c>
      <c r="C21" s="49">
        <v>259</v>
      </c>
      <c r="D21" s="50">
        <v>372</v>
      </c>
      <c r="E21" s="50">
        <v>288</v>
      </c>
      <c r="F21" s="50">
        <v>334</v>
      </c>
      <c r="G21" s="50">
        <v>408</v>
      </c>
      <c r="H21" s="50">
        <v>467</v>
      </c>
      <c r="I21" s="50">
        <v>397</v>
      </c>
      <c r="J21" s="50">
        <v>419</v>
      </c>
      <c r="K21" s="50">
        <v>231</v>
      </c>
      <c r="L21" s="50">
        <v>57</v>
      </c>
      <c r="M21" s="50">
        <v>6</v>
      </c>
      <c r="N21" s="86">
        <v>3238</v>
      </c>
    </row>
    <row r="22" spans="1:14" ht="13.5">
      <c r="A22" s="99"/>
      <c r="B22" s="29" t="s">
        <v>15</v>
      </c>
      <c r="C22" s="65">
        <v>497</v>
      </c>
      <c r="D22" s="66">
        <v>769</v>
      </c>
      <c r="E22" s="66">
        <v>605</v>
      </c>
      <c r="F22" s="66">
        <v>637</v>
      </c>
      <c r="G22" s="66">
        <v>816</v>
      </c>
      <c r="H22" s="66">
        <v>929</v>
      </c>
      <c r="I22" s="66">
        <v>737</v>
      </c>
      <c r="J22" s="66">
        <v>728</v>
      </c>
      <c r="K22" s="66">
        <v>344</v>
      </c>
      <c r="L22" s="66">
        <v>71</v>
      </c>
      <c r="M22" s="66">
        <v>6</v>
      </c>
      <c r="N22" s="43">
        <v>6139</v>
      </c>
    </row>
    <row r="23" spans="1:14" ht="13.5">
      <c r="A23" s="92" t="s">
        <v>37</v>
      </c>
      <c r="B23" s="24" t="s">
        <v>13</v>
      </c>
      <c r="C23" s="81">
        <v>5052</v>
      </c>
      <c r="D23" s="82">
        <v>5531</v>
      </c>
      <c r="E23" s="82">
        <v>5616</v>
      </c>
      <c r="F23" s="82">
        <v>6258</v>
      </c>
      <c r="G23" s="82">
        <v>5920</v>
      </c>
      <c r="H23" s="82">
        <v>6611</v>
      </c>
      <c r="I23" s="82">
        <v>4959</v>
      </c>
      <c r="J23" s="82">
        <v>3645</v>
      </c>
      <c r="K23" s="82">
        <v>1165</v>
      </c>
      <c r="L23" s="82">
        <v>169</v>
      </c>
      <c r="M23" s="82">
        <v>3</v>
      </c>
      <c r="N23" s="44">
        <v>44929</v>
      </c>
    </row>
    <row r="24" spans="1:14" ht="13.5">
      <c r="A24" s="93"/>
      <c r="B24" s="25" t="s">
        <v>14</v>
      </c>
      <c r="C24" s="53">
        <v>4878</v>
      </c>
      <c r="D24" s="54">
        <v>5464</v>
      </c>
      <c r="E24" s="54">
        <v>5694</v>
      </c>
      <c r="F24" s="54">
        <v>6610</v>
      </c>
      <c r="G24" s="54">
        <v>6404</v>
      </c>
      <c r="H24" s="54">
        <v>7115</v>
      </c>
      <c r="I24" s="54">
        <v>5786</v>
      </c>
      <c r="J24" s="54">
        <v>4707</v>
      </c>
      <c r="K24" s="54">
        <v>2547</v>
      </c>
      <c r="L24" s="54">
        <v>632</v>
      </c>
      <c r="M24" s="54">
        <v>22</v>
      </c>
      <c r="N24" s="87">
        <v>49859</v>
      </c>
    </row>
    <row r="25" spans="1:14" ht="13.5">
      <c r="A25" s="94"/>
      <c r="B25" s="26" t="s">
        <v>15</v>
      </c>
      <c r="C25" s="57">
        <v>9930</v>
      </c>
      <c r="D25" s="58">
        <v>10995</v>
      </c>
      <c r="E25" s="58">
        <v>11310</v>
      </c>
      <c r="F25" s="58">
        <v>12868</v>
      </c>
      <c r="G25" s="58">
        <v>12324</v>
      </c>
      <c r="H25" s="58">
        <v>13726</v>
      </c>
      <c r="I25" s="58">
        <v>10745</v>
      </c>
      <c r="J25" s="58">
        <v>8352</v>
      </c>
      <c r="K25" s="58">
        <v>3712</v>
      </c>
      <c r="L25" s="58">
        <v>801</v>
      </c>
      <c r="M25" s="58">
        <v>25</v>
      </c>
      <c r="N25" s="88">
        <v>94788</v>
      </c>
    </row>
    <row r="26" spans="1:14" ht="13.5">
      <c r="A26" s="95" t="s">
        <v>43</v>
      </c>
      <c r="B26" s="24" t="s">
        <v>13</v>
      </c>
      <c r="C26" s="81">
        <v>760</v>
      </c>
      <c r="D26" s="82">
        <v>1058</v>
      </c>
      <c r="E26" s="82">
        <v>1029</v>
      </c>
      <c r="F26" s="82">
        <v>1006</v>
      </c>
      <c r="G26" s="82">
        <v>1001</v>
      </c>
      <c r="H26" s="82">
        <v>1560</v>
      </c>
      <c r="I26" s="82">
        <v>938</v>
      </c>
      <c r="J26" s="82">
        <v>601</v>
      </c>
      <c r="K26" s="82">
        <v>235</v>
      </c>
      <c r="L26" s="82">
        <v>34</v>
      </c>
      <c r="M26" s="82">
        <v>0</v>
      </c>
      <c r="N26" s="44">
        <v>8222</v>
      </c>
    </row>
    <row r="27" spans="1:14" ht="13.5">
      <c r="A27" s="96"/>
      <c r="B27" s="25" t="s">
        <v>14</v>
      </c>
      <c r="C27" s="53">
        <v>817</v>
      </c>
      <c r="D27" s="54">
        <v>1039</v>
      </c>
      <c r="E27" s="54">
        <v>1145</v>
      </c>
      <c r="F27" s="54">
        <v>1084</v>
      </c>
      <c r="G27" s="54">
        <v>1101</v>
      </c>
      <c r="H27" s="54">
        <v>1601</v>
      </c>
      <c r="I27" s="54">
        <v>934</v>
      </c>
      <c r="J27" s="54">
        <v>817</v>
      </c>
      <c r="K27" s="54">
        <v>437</v>
      </c>
      <c r="L27" s="54">
        <v>126</v>
      </c>
      <c r="M27" s="54">
        <v>5</v>
      </c>
      <c r="N27" s="87">
        <v>9106</v>
      </c>
    </row>
    <row r="28" spans="1:14" ht="13.5">
      <c r="A28" s="96"/>
      <c r="B28" s="26" t="s">
        <v>15</v>
      </c>
      <c r="C28" s="57">
        <v>1577</v>
      </c>
      <c r="D28" s="58">
        <v>2097</v>
      </c>
      <c r="E28" s="58">
        <v>2174</v>
      </c>
      <c r="F28" s="58">
        <v>2090</v>
      </c>
      <c r="G28" s="58">
        <v>2102</v>
      </c>
      <c r="H28" s="58">
        <v>3161</v>
      </c>
      <c r="I28" s="58">
        <v>1872</v>
      </c>
      <c r="J28" s="58">
        <v>1418</v>
      </c>
      <c r="K28" s="58">
        <v>672</v>
      </c>
      <c r="L28" s="58">
        <v>160</v>
      </c>
      <c r="M28" s="58">
        <v>5</v>
      </c>
      <c r="N28" s="88">
        <v>17328</v>
      </c>
    </row>
    <row r="29" spans="1:14" ht="13.5">
      <c r="A29" s="92" t="s">
        <v>44</v>
      </c>
      <c r="B29" s="24" t="s">
        <v>13</v>
      </c>
      <c r="C29" s="81">
        <v>273</v>
      </c>
      <c r="D29" s="82">
        <v>406</v>
      </c>
      <c r="E29" s="82">
        <v>305</v>
      </c>
      <c r="F29" s="82">
        <v>304</v>
      </c>
      <c r="G29" s="82">
        <v>453</v>
      </c>
      <c r="H29" s="82">
        <v>460</v>
      </c>
      <c r="I29" s="82">
        <v>329</v>
      </c>
      <c r="J29" s="82">
        <v>269</v>
      </c>
      <c r="K29" s="82">
        <v>115</v>
      </c>
      <c r="L29" s="82">
        <v>23</v>
      </c>
      <c r="M29" s="82">
        <v>0</v>
      </c>
      <c r="N29" s="44">
        <v>2937</v>
      </c>
    </row>
    <row r="30" spans="1:14" ht="13.5">
      <c r="A30" s="93"/>
      <c r="B30" s="25" t="s">
        <v>14</v>
      </c>
      <c r="C30" s="53">
        <v>274</v>
      </c>
      <c r="D30" s="54">
        <v>378</v>
      </c>
      <c r="E30" s="54">
        <v>284</v>
      </c>
      <c r="F30" s="54">
        <v>353</v>
      </c>
      <c r="G30" s="54">
        <v>421</v>
      </c>
      <c r="H30" s="54">
        <v>438</v>
      </c>
      <c r="I30" s="54">
        <v>368</v>
      </c>
      <c r="J30" s="54">
        <v>419</v>
      </c>
      <c r="K30" s="54">
        <v>231</v>
      </c>
      <c r="L30" s="54">
        <v>62</v>
      </c>
      <c r="M30" s="54">
        <v>3</v>
      </c>
      <c r="N30" s="87">
        <v>3231</v>
      </c>
    </row>
    <row r="31" spans="1:14" ht="13.5">
      <c r="A31" s="94"/>
      <c r="B31" s="26" t="s">
        <v>15</v>
      </c>
      <c r="C31" s="57">
        <v>547</v>
      </c>
      <c r="D31" s="58">
        <v>784</v>
      </c>
      <c r="E31" s="58">
        <v>589</v>
      </c>
      <c r="F31" s="58">
        <v>657</v>
      </c>
      <c r="G31" s="58">
        <v>874</v>
      </c>
      <c r="H31" s="58">
        <v>898</v>
      </c>
      <c r="I31" s="58">
        <v>697</v>
      </c>
      <c r="J31" s="58">
        <v>688</v>
      </c>
      <c r="K31" s="58">
        <v>346</v>
      </c>
      <c r="L31" s="58">
        <v>85</v>
      </c>
      <c r="M31" s="58">
        <v>3</v>
      </c>
      <c r="N31" s="88">
        <v>6168</v>
      </c>
    </row>
    <row r="32" spans="1:14" ht="13.5">
      <c r="A32" s="92" t="s">
        <v>51</v>
      </c>
      <c r="B32" s="24" t="s">
        <v>13</v>
      </c>
      <c r="C32" s="81">
        <v>346</v>
      </c>
      <c r="D32" s="82">
        <v>511</v>
      </c>
      <c r="E32" s="82">
        <v>431</v>
      </c>
      <c r="F32" s="82">
        <v>445</v>
      </c>
      <c r="G32" s="82">
        <v>535</v>
      </c>
      <c r="H32" s="82">
        <v>646</v>
      </c>
      <c r="I32" s="82">
        <v>457</v>
      </c>
      <c r="J32" s="82">
        <v>408</v>
      </c>
      <c r="K32" s="82">
        <v>149</v>
      </c>
      <c r="L32" s="82">
        <v>25</v>
      </c>
      <c r="M32" s="82">
        <v>1</v>
      </c>
      <c r="N32" s="44">
        <v>3954</v>
      </c>
    </row>
    <row r="33" spans="1:14" ht="13.5">
      <c r="A33" s="93"/>
      <c r="B33" s="25" t="s">
        <v>14</v>
      </c>
      <c r="C33" s="53">
        <v>371</v>
      </c>
      <c r="D33" s="54">
        <v>535</v>
      </c>
      <c r="E33" s="54">
        <v>422</v>
      </c>
      <c r="F33" s="54">
        <v>433</v>
      </c>
      <c r="G33" s="54">
        <v>517</v>
      </c>
      <c r="H33" s="54">
        <v>638</v>
      </c>
      <c r="I33" s="54">
        <v>520</v>
      </c>
      <c r="J33" s="54">
        <v>555</v>
      </c>
      <c r="K33" s="54">
        <v>312</v>
      </c>
      <c r="L33" s="54">
        <v>89</v>
      </c>
      <c r="M33" s="54">
        <v>2</v>
      </c>
      <c r="N33" s="87">
        <v>4394</v>
      </c>
    </row>
    <row r="34" spans="1:14" ht="13.5">
      <c r="A34" s="94"/>
      <c r="B34" s="26" t="s">
        <v>15</v>
      </c>
      <c r="C34" s="57">
        <v>717</v>
      </c>
      <c r="D34" s="58">
        <v>1046</v>
      </c>
      <c r="E34" s="58">
        <v>853</v>
      </c>
      <c r="F34" s="58">
        <v>878</v>
      </c>
      <c r="G34" s="58">
        <v>1052</v>
      </c>
      <c r="H34" s="58">
        <v>1284</v>
      </c>
      <c r="I34" s="58">
        <v>977</v>
      </c>
      <c r="J34" s="58">
        <v>963</v>
      </c>
      <c r="K34" s="58">
        <v>461</v>
      </c>
      <c r="L34" s="58">
        <v>114</v>
      </c>
      <c r="M34" s="58">
        <v>3</v>
      </c>
      <c r="N34" s="88">
        <v>8348</v>
      </c>
    </row>
    <row r="35" spans="1:14" ht="13.5">
      <c r="A35" s="92" t="s">
        <v>47</v>
      </c>
      <c r="B35" s="24" t="s">
        <v>13</v>
      </c>
      <c r="C35" s="81">
        <v>480</v>
      </c>
      <c r="D35" s="82">
        <v>677</v>
      </c>
      <c r="E35" s="82">
        <v>595</v>
      </c>
      <c r="F35" s="82">
        <v>543</v>
      </c>
      <c r="G35" s="82">
        <v>758</v>
      </c>
      <c r="H35" s="82">
        <v>846</v>
      </c>
      <c r="I35" s="82">
        <v>584</v>
      </c>
      <c r="J35" s="82">
        <v>552</v>
      </c>
      <c r="K35" s="82">
        <v>219</v>
      </c>
      <c r="L35" s="82">
        <v>30</v>
      </c>
      <c r="M35" s="82">
        <v>2</v>
      </c>
      <c r="N35" s="44">
        <v>5286</v>
      </c>
    </row>
    <row r="36" spans="1:14" ht="13.5">
      <c r="A36" s="93"/>
      <c r="B36" s="25" t="s">
        <v>14</v>
      </c>
      <c r="C36" s="53">
        <v>462</v>
      </c>
      <c r="D36" s="54">
        <v>707</v>
      </c>
      <c r="E36" s="54">
        <v>559</v>
      </c>
      <c r="F36" s="54">
        <v>579</v>
      </c>
      <c r="G36" s="54">
        <v>758</v>
      </c>
      <c r="H36" s="54">
        <v>788</v>
      </c>
      <c r="I36" s="54">
        <v>699</v>
      </c>
      <c r="J36" s="54">
        <v>736</v>
      </c>
      <c r="K36" s="54">
        <v>436</v>
      </c>
      <c r="L36" s="54">
        <v>132</v>
      </c>
      <c r="M36" s="54">
        <v>2</v>
      </c>
      <c r="N36" s="87">
        <v>5858</v>
      </c>
    </row>
    <row r="37" spans="1:14" ht="13.5">
      <c r="A37" s="94"/>
      <c r="B37" s="26" t="s">
        <v>15</v>
      </c>
      <c r="C37" s="57">
        <v>942</v>
      </c>
      <c r="D37" s="58">
        <v>1384</v>
      </c>
      <c r="E37" s="58">
        <v>1154</v>
      </c>
      <c r="F37" s="58">
        <v>1122</v>
      </c>
      <c r="G37" s="58">
        <v>1516</v>
      </c>
      <c r="H37" s="58">
        <v>1634</v>
      </c>
      <c r="I37" s="58">
        <v>1283</v>
      </c>
      <c r="J37" s="58">
        <v>1288</v>
      </c>
      <c r="K37" s="58">
        <v>655</v>
      </c>
      <c r="L37" s="58">
        <v>162</v>
      </c>
      <c r="M37" s="58">
        <v>4</v>
      </c>
      <c r="N37" s="88">
        <v>11144</v>
      </c>
    </row>
    <row r="38" spans="1:14" ht="13.5">
      <c r="A38" s="92" t="s">
        <v>49</v>
      </c>
      <c r="B38" s="24" t="s">
        <v>13</v>
      </c>
      <c r="C38" s="81">
        <v>299</v>
      </c>
      <c r="D38" s="82">
        <v>400</v>
      </c>
      <c r="E38" s="82">
        <v>340</v>
      </c>
      <c r="F38" s="82">
        <v>293</v>
      </c>
      <c r="G38" s="82">
        <v>499</v>
      </c>
      <c r="H38" s="82">
        <v>458</v>
      </c>
      <c r="I38" s="82">
        <v>293</v>
      </c>
      <c r="J38" s="82">
        <v>296</v>
      </c>
      <c r="K38" s="82">
        <v>116</v>
      </c>
      <c r="L38" s="82">
        <v>13</v>
      </c>
      <c r="M38" s="82">
        <v>0</v>
      </c>
      <c r="N38" s="44">
        <v>3007</v>
      </c>
    </row>
    <row r="39" spans="1:14" ht="13.5">
      <c r="A39" s="93"/>
      <c r="B39" s="25" t="s">
        <v>14</v>
      </c>
      <c r="C39" s="53">
        <v>267</v>
      </c>
      <c r="D39" s="54">
        <v>395</v>
      </c>
      <c r="E39" s="54">
        <v>369</v>
      </c>
      <c r="F39" s="54">
        <v>376</v>
      </c>
      <c r="G39" s="54">
        <v>551</v>
      </c>
      <c r="H39" s="54">
        <v>508</v>
      </c>
      <c r="I39" s="54">
        <v>349</v>
      </c>
      <c r="J39" s="54">
        <v>505</v>
      </c>
      <c r="K39" s="54">
        <v>228</v>
      </c>
      <c r="L39" s="54">
        <v>73</v>
      </c>
      <c r="M39" s="54">
        <v>8</v>
      </c>
      <c r="N39" s="87">
        <v>3629</v>
      </c>
    </row>
    <row r="40" spans="1:14" ht="13.5">
      <c r="A40" s="94"/>
      <c r="B40" s="26" t="s">
        <v>15</v>
      </c>
      <c r="C40" s="57">
        <v>566</v>
      </c>
      <c r="D40" s="58">
        <v>795</v>
      </c>
      <c r="E40" s="58">
        <v>709</v>
      </c>
      <c r="F40" s="58">
        <v>669</v>
      </c>
      <c r="G40" s="58">
        <v>1050</v>
      </c>
      <c r="H40" s="58">
        <v>966</v>
      </c>
      <c r="I40" s="58">
        <v>642</v>
      </c>
      <c r="J40" s="58">
        <v>801</v>
      </c>
      <c r="K40" s="58">
        <v>344</v>
      </c>
      <c r="L40" s="58">
        <v>86</v>
      </c>
      <c r="M40" s="58">
        <v>8</v>
      </c>
      <c r="N40" s="88">
        <v>6636</v>
      </c>
    </row>
    <row r="41" spans="1:14" ht="13.5">
      <c r="A41" s="91" t="s">
        <v>2</v>
      </c>
      <c r="B41" s="11" t="s">
        <v>13</v>
      </c>
      <c r="C41" s="45">
        <f aca="true" t="shared" si="0" ref="C41:N41">+C23+C26+C29+C32+C35+C38</f>
        <v>7210</v>
      </c>
      <c r="D41" s="46">
        <f t="shared" si="0"/>
        <v>8583</v>
      </c>
      <c r="E41" s="46">
        <f t="shared" si="0"/>
        <v>8316</v>
      </c>
      <c r="F41" s="46">
        <f t="shared" si="0"/>
        <v>8849</v>
      </c>
      <c r="G41" s="46">
        <f t="shared" si="0"/>
        <v>9166</v>
      </c>
      <c r="H41" s="46">
        <f t="shared" si="0"/>
        <v>10581</v>
      </c>
      <c r="I41" s="46">
        <f t="shared" si="0"/>
        <v>7560</v>
      </c>
      <c r="J41" s="46">
        <f t="shared" si="0"/>
        <v>5771</v>
      </c>
      <c r="K41" s="46">
        <f t="shared" si="0"/>
        <v>1999</v>
      </c>
      <c r="L41" s="46">
        <f t="shared" si="0"/>
        <v>294</v>
      </c>
      <c r="M41" s="46">
        <f t="shared" si="0"/>
        <v>6</v>
      </c>
      <c r="N41" s="85">
        <f t="shared" si="0"/>
        <v>68335</v>
      </c>
    </row>
    <row r="42" spans="1:14" ht="13.5">
      <c r="A42" s="90"/>
      <c r="B42" s="15" t="s">
        <v>14</v>
      </c>
      <c r="C42" s="49">
        <f aca="true" t="shared" si="1" ref="C42:N42">+C24+C27+C30+C33+C36+C39</f>
        <v>7069</v>
      </c>
      <c r="D42" s="50">
        <f t="shared" si="1"/>
        <v>8518</v>
      </c>
      <c r="E42" s="50">
        <f t="shared" si="1"/>
        <v>8473</v>
      </c>
      <c r="F42" s="50">
        <f t="shared" si="1"/>
        <v>9435</v>
      </c>
      <c r="G42" s="50">
        <f t="shared" si="1"/>
        <v>9752</v>
      </c>
      <c r="H42" s="50">
        <f t="shared" si="1"/>
        <v>11088</v>
      </c>
      <c r="I42" s="50">
        <f t="shared" si="1"/>
        <v>8656</v>
      </c>
      <c r="J42" s="50">
        <f t="shared" si="1"/>
        <v>7739</v>
      </c>
      <c r="K42" s="50">
        <f t="shared" si="1"/>
        <v>4191</v>
      </c>
      <c r="L42" s="50">
        <f t="shared" si="1"/>
        <v>1114</v>
      </c>
      <c r="M42" s="50">
        <f t="shared" si="1"/>
        <v>42</v>
      </c>
      <c r="N42" s="86">
        <f t="shared" si="1"/>
        <v>76077</v>
      </c>
    </row>
    <row r="43" spans="1:14" ht="13.5">
      <c r="A43" s="90"/>
      <c r="B43" s="18" t="s">
        <v>15</v>
      </c>
      <c r="C43" s="65">
        <f aca="true" t="shared" si="2" ref="C43:N43">SUM(C41:C42)</f>
        <v>14279</v>
      </c>
      <c r="D43" s="66">
        <f t="shared" si="2"/>
        <v>17101</v>
      </c>
      <c r="E43" s="66">
        <f t="shared" si="2"/>
        <v>16789</v>
      </c>
      <c r="F43" s="66">
        <f t="shared" si="2"/>
        <v>18284</v>
      </c>
      <c r="G43" s="66">
        <f t="shared" si="2"/>
        <v>18918</v>
      </c>
      <c r="H43" s="66">
        <f t="shared" si="2"/>
        <v>21669</v>
      </c>
      <c r="I43" s="66">
        <f t="shared" si="2"/>
        <v>16216</v>
      </c>
      <c r="J43" s="66">
        <f t="shared" si="2"/>
        <v>13510</v>
      </c>
      <c r="K43" s="66">
        <f t="shared" si="2"/>
        <v>6190</v>
      </c>
      <c r="L43" s="66">
        <f t="shared" si="2"/>
        <v>1408</v>
      </c>
      <c r="M43" s="66">
        <f t="shared" si="2"/>
        <v>48</v>
      </c>
      <c r="N43" s="43">
        <f t="shared" si="2"/>
        <v>144412</v>
      </c>
    </row>
  </sheetData>
  <sheetProtection password="CC55" sheet="1" objects="1" scenarios="1"/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38:A40"/>
    <mergeCell ref="A41:A43"/>
    <mergeCell ref="A26:A28"/>
    <mergeCell ref="A29:A31"/>
    <mergeCell ref="A32:A34"/>
    <mergeCell ref="A35:A37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perSize="9" scale="93" r:id="rId1"/>
  <headerFooter alignWithMargins="0">
    <oddHeader>&amp;C町別・年齢別10歳区分別人口(住民基本台帳人口:諫早市総括)　　平成17年4月1日現在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N12" sqref="N12"/>
    </sheetView>
  </sheetViews>
  <sheetFormatPr defaultColWidth="9.00390625" defaultRowHeight="13.5"/>
  <cols>
    <col min="2" max="2" width="3.875" style="0" customWidth="1"/>
    <col min="3" max="3" width="7.25390625" style="0" customWidth="1"/>
    <col min="4" max="6" width="7.125" style="0" customWidth="1"/>
    <col min="9" max="9" width="10.50390625" style="0" bestFit="1" customWidth="1"/>
  </cols>
  <sheetData>
    <row r="1" spans="1:11" ht="13.5">
      <c r="A1" s="100" t="s">
        <v>17</v>
      </c>
      <c r="B1" s="100"/>
      <c r="C1" s="22" t="s">
        <v>52</v>
      </c>
      <c r="D1" s="22" t="s">
        <v>53</v>
      </c>
      <c r="E1" s="21" t="s">
        <v>54</v>
      </c>
      <c r="F1" s="21" t="s">
        <v>55</v>
      </c>
      <c r="G1" s="21" t="s">
        <v>29</v>
      </c>
      <c r="H1" s="30" t="s">
        <v>38</v>
      </c>
      <c r="I1" s="30" t="s">
        <v>39</v>
      </c>
      <c r="J1" s="30" t="s">
        <v>40</v>
      </c>
      <c r="K1" s="30" t="s">
        <v>41</v>
      </c>
    </row>
    <row r="2" spans="1:12" ht="13.5" customHeight="1">
      <c r="A2" s="97" t="s">
        <v>30</v>
      </c>
      <c r="B2" s="27" t="s">
        <v>13</v>
      </c>
      <c r="C2" s="45">
        <v>2959</v>
      </c>
      <c r="D2" s="46">
        <v>11937</v>
      </c>
      <c r="E2" s="46">
        <v>2843</v>
      </c>
      <c r="F2" s="46">
        <v>1165</v>
      </c>
      <c r="G2" s="46">
        <v>17739</v>
      </c>
      <c r="H2" s="47">
        <v>0.1668075990754834</v>
      </c>
      <c r="I2" s="47">
        <v>0.6729240656181296</v>
      </c>
      <c r="J2" s="47">
        <v>0.16026833530638707</v>
      </c>
      <c r="K2" s="48">
        <v>0.06567450250859688</v>
      </c>
      <c r="L2" s="42">
        <v>1</v>
      </c>
    </row>
    <row r="3" spans="1:12" ht="13.5">
      <c r="A3" s="98"/>
      <c r="B3" s="28" t="s">
        <v>14</v>
      </c>
      <c r="C3" s="49">
        <v>2898</v>
      </c>
      <c r="D3" s="50">
        <v>13013</v>
      </c>
      <c r="E3" s="50">
        <v>4294</v>
      </c>
      <c r="F3" s="50">
        <v>2137</v>
      </c>
      <c r="G3" s="50">
        <v>20205</v>
      </c>
      <c r="H3" s="51">
        <v>0.14342984409799556</v>
      </c>
      <c r="I3" s="51">
        <v>0.6440485028458303</v>
      </c>
      <c r="J3" s="51">
        <v>0.2125216530561742</v>
      </c>
      <c r="K3" s="52">
        <v>0.10576589952981935</v>
      </c>
      <c r="L3" s="42">
        <v>1</v>
      </c>
    </row>
    <row r="4" spans="1:12" ht="13.5">
      <c r="A4" s="99"/>
      <c r="B4" s="29" t="s">
        <v>15</v>
      </c>
      <c r="C4" s="65">
        <v>5857</v>
      </c>
      <c r="D4" s="66">
        <v>24950</v>
      </c>
      <c r="E4" s="66">
        <v>7137</v>
      </c>
      <c r="F4" s="66">
        <v>3302</v>
      </c>
      <c r="G4" s="66">
        <v>37944</v>
      </c>
      <c r="H4" s="67">
        <v>0.15435905545013703</v>
      </c>
      <c r="I4" s="67">
        <v>0.6575479654227282</v>
      </c>
      <c r="J4" s="67">
        <v>0.1880929791271347</v>
      </c>
      <c r="K4" s="68">
        <v>0.08702298123550495</v>
      </c>
      <c r="L4" s="42">
        <v>1</v>
      </c>
    </row>
    <row r="5" spans="1:12" ht="13.5" customHeight="1">
      <c r="A5" s="97" t="s">
        <v>31</v>
      </c>
      <c r="B5" s="27" t="s">
        <v>13</v>
      </c>
      <c r="C5" s="61">
        <v>922</v>
      </c>
      <c r="D5" s="62">
        <v>3148</v>
      </c>
      <c r="E5" s="62">
        <v>584</v>
      </c>
      <c r="F5" s="62">
        <v>217</v>
      </c>
      <c r="G5" s="62">
        <v>4654</v>
      </c>
      <c r="H5" s="63">
        <v>0.198109153416416</v>
      </c>
      <c r="I5" s="63">
        <v>0.6764073914911903</v>
      </c>
      <c r="J5" s="63">
        <v>0.12548345509239364</v>
      </c>
      <c r="K5" s="64">
        <v>0.04662655779974216</v>
      </c>
      <c r="L5" s="42">
        <v>1</v>
      </c>
    </row>
    <row r="6" spans="1:12" ht="13.5">
      <c r="A6" s="98"/>
      <c r="B6" s="28" t="s">
        <v>14</v>
      </c>
      <c r="C6" s="49">
        <v>905</v>
      </c>
      <c r="D6" s="50">
        <v>3120</v>
      </c>
      <c r="E6" s="50">
        <v>814</v>
      </c>
      <c r="F6" s="50">
        <v>392</v>
      </c>
      <c r="G6" s="50">
        <v>4839</v>
      </c>
      <c r="H6" s="51">
        <v>0.18702211200661292</v>
      </c>
      <c r="I6" s="51">
        <v>0.6447613143211407</v>
      </c>
      <c r="J6" s="51">
        <v>0.16821657367224632</v>
      </c>
      <c r="K6" s="52">
        <v>0.08100847282496383</v>
      </c>
      <c r="L6" s="42">
        <v>1</v>
      </c>
    </row>
    <row r="7" spans="1:12" ht="13.5">
      <c r="A7" s="99"/>
      <c r="B7" s="29" t="s">
        <v>15</v>
      </c>
      <c r="C7" s="69">
        <v>1827</v>
      </c>
      <c r="D7" s="70">
        <v>6268</v>
      </c>
      <c r="E7" s="70">
        <v>1398</v>
      </c>
      <c r="F7" s="70">
        <v>609</v>
      </c>
      <c r="G7" s="70">
        <v>9493</v>
      </c>
      <c r="H7" s="71">
        <v>0.1924576003370905</v>
      </c>
      <c r="I7" s="71">
        <v>0.6602759928368271</v>
      </c>
      <c r="J7" s="71">
        <v>0.14726640682608239</v>
      </c>
      <c r="K7" s="72">
        <v>0.06415253344569682</v>
      </c>
      <c r="L7" s="42">
        <v>1</v>
      </c>
    </row>
    <row r="8" spans="1:12" ht="13.5" customHeight="1">
      <c r="A8" s="97" t="s">
        <v>32</v>
      </c>
      <c r="B8" s="27" t="s">
        <v>13</v>
      </c>
      <c r="C8" s="45">
        <v>467</v>
      </c>
      <c r="D8" s="46">
        <v>2006</v>
      </c>
      <c r="E8" s="46">
        <v>514</v>
      </c>
      <c r="F8" s="46">
        <v>211</v>
      </c>
      <c r="G8" s="46">
        <v>2987</v>
      </c>
      <c r="H8" s="47">
        <v>0.15634415801807833</v>
      </c>
      <c r="I8" s="47">
        <v>0.671576832942752</v>
      </c>
      <c r="J8" s="47">
        <v>0.17207900903916973</v>
      </c>
      <c r="K8" s="48">
        <v>0.07063943756277201</v>
      </c>
      <c r="L8" s="42">
        <v>1</v>
      </c>
    </row>
    <row r="9" spans="1:12" ht="13.5">
      <c r="A9" s="98"/>
      <c r="B9" s="28" t="s">
        <v>14</v>
      </c>
      <c r="C9" s="49">
        <v>478</v>
      </c>
      <c r="D9" s="50">
        <v>2036</v>
      </c>
      <c r="E9" s="50">
        <v>847</v>
      </c>
      <c r="F9" s="50">
        <v>466</v>
      </c>
      <c r="G9" s="50">
        <v>3361</v>
      </c>
      <c r="H9" s="51">
        <v>0.14221957750669442</v>
      </c>
      <c r="I9" s="51">
        <v>0.605772091639393</v>
      </c>
      <c r="J9" s="51">
        <v>0.2520083308539125</v>
      </c>
      <c r="K9" s="52">
        <v>0.13864921154418328</v>
      </c>
      <c r="L9" s="42">
        <v>1</v>
      </c>
    </row>
    <row r="10" spans="1:12" ht="13.5">
      <c r="A10" s="99"/>
      <c r="B10" s="29" t="s">
        <v>15</v>
      </c>
      <c r="C10" s="65">
        <v>945</v>
      </c>
      <c r="D10" s="66">
        <v>4042</v>
      </c>
      <c r="E10" s="66">
        <v>1361</v>
      </c>
      <c r="F10" s="66">
        <v>677</v>
      </c>
      <c r="G10" s="66">
        <v>6348</v>
      </c>
      <c r="H10" s="67">
        <v>0.14886578449905483</v>
      </c>
      <c r="I10" s="67">
        <v>0.6367359798361689</v>
      </c>
      <c r="J10" s="67">
        <v>0.2143982356647763</v>
      </c>
      <c r="K10" s="68">
        <v>0.10664776307498425</v>
      </c>
      <c r="L10" s="42">
        <v>1</v>
      </c>
    </row>
    <row r="11" spans="1:12" ht="13.5" customHeight="1">
      <c r="A11" s="97" t="s">
        <v>33</v>
      </c>
      <c r="B11" s="27" t="s">
        <v>13</v>
      </c>
      <c r="C11" s="61">
        <v>302</v>
      </c>
      <c r="D11" s="62">
        <v>1424</v>
      </c>
      <c r="E11" s="62">
        <v>546</v>
      </c>
      <c r="F11" s="62">
        <v>233</v>
      </c>
      <c r="G11" s="62">
        <v>2272</v>
      </c>
      <c r="H11" s="63">
        <v>0.1329225352112676</v>
      </c>
      <c r="I11" s="63">
        <v>0.6267605633802817</v>
      </c>
      <c r="J11" s="63">
        <v>0.24031690140845072</v>
      </c>
      <c r="K11" s="64">
        <v>0.10255281690140845</v>
      </c>
      <c r="L11" s="42">
        <v>1</v>
      </c>
    </row>
    <row r="12" spans="1:12" ht="13.5">
      <c r="A12" s="98"/>
      <c r="B12" s="28" t="s">
        <v>14</v>
      </c>
      <c r="C12" s="49">
        <v>284</v>
      </c>
      <c r="D12" s="50">
        <v>1374</v>
      </c>
      <c r="E12" s="50">
        <v>935</v>
      </c>
      <c r="F12" s="50">
        <v>553</v>
      </c>
      <c r="G12" s="50">
        <v>2593</v>
      </c>
      <c r="H12" s="51">
        <v>0.10952564596991901</v>
      </c>
      <c r="I12" s="51">
        <v>0.5298881604319321</v>
      </c>
      <c r="J12" s="51">
        <v>0.36058619359814886</v>
      </c>
      <c r="K12" s="52">
        <v>0.21326648669494794</v>
      </c>
      <c r="L12" s="42">
        <v>1</v>
      </c>
    </row>
    <row r="13" spans="1:12" ht="13.5">
      <c r="A13" s="99"/>
      <c r="B13" s="29" t="s">
        <v>15</v>
      </c>
      <c r="C13" s="69">
        <v>586</v>
      </c>
      <c r="D13" s="70">
        <v>2798</v>
      </c>
      <c r="E13" s="70">
        <v>1481</v>
      </c>
      <c r="F13" s="70">
        <v>786</v>
      </c>
      <c r="G13" s="70">
        <v>4865</v>
      </c>
      <c r="H13" s="71">
        <v>0.12045220966084276</v>
      </c>
      <c r="I13" s="71">
        <v>0.5751284686536485</v>
      </c>
      <c r="J13" s="71">
        <v>0.3044193216855087</v>
      </c>
      <c r="K13" s="72">
        <v>0.16156217882836588</v>
      </c>
      <c r="L13" s="42">
        <v>1</v>
      </c>
    </row>
    <row r="14" spans="1:12" ht="13.5" customHeight="1">
      <c r="A14" s="97" t="s">
        <v>34</v>
      </c>
      <c r="B14" s="27" t="s">
        <v>13</v>
      </c>
      <c r="C14" s="45">
        <v>2475</v>
      </c>
      <c r="D14" s="46">
        <v>8685</v>
      </c>
      <c r="E14" s="46">
        <v>1937</v>
      </c>
      <c r="F14" s="46">
        <v>654</v>
      </c>
      <c r="G14" s="46">
        <v>13097</v>
      </c>
      <c r="H14" s="47">
        <v>0.18897457432999923</v>
      </c>
      <c r="I14" s="47">
        <v>0.6631289608307246</v>
      </c>
      <c r="J14" s="47">
        <v>0.14789646483927618</v>
      </c>
      <c r="K14" s="48">
        <v>0.049935099641139194</v>
      </c>
      <c r="L14" s="42">
        <v>1</v>
      </c>
    </row>
    <row r="15" spans="1:12" ht="13.5">
      <c r="A15" s="98"/>
      <c r="B15" s="28" t="s">
        <v>14</v>
      </c>
      <c r="C15" s="49">
        <v>2390</v>
      </c>
      <c r="D15" s="50">
        <v>9442</v>
      </c>
      <c r="E15" s="50">
        <v>2402</v>
      </c>
      <c r="F15" s="50">
        <v>1062</v>
      </c>
      <c r="G15" s="50">
        <v>14234</v>
      </c>
      <c r="H15" s="51">
        <v>0.16790782633131937</v>
      </c>
      <c r="I15" s="51">
        <v>0.6633412954896726</v>
      </c>
      <c r="J15" s="51">
        <v>0.168750878179008</v>
      </c>
      <c r="K15" s="52">
        <v>0.07461008852044401</v>
      </c>
      <c r="L15" s="42">
        <v>1</v>
      </c>
    </row>
    <row r="16" spans="1:12" ht="13.5">
      <c r="A16" s="99"/>
      <c r="B16" s="29" t="s">
        <v>15</v>
      </c>
      <c r="C16" s="65">
        <v>4865</v>
      </c>
      <c r="D16" s="66">
        <v>18127</v>
      </c>
      <c r="E16" s="66">
        <v>4339</v>
      </c>
      <c r="F16" s="66">
        <v>1716</v>
      </c>
      <c r="G16" s="66">
        <v>27331</v>
      </c>
      <c r="H16" s="67">
        <v>0.17800300025611943</v>
      </c>
      <c r="I16" s="67">
        <v>0.6632395448391936</v>
      </c>
      <c r="J16" s="67">
        <v>0.15875745490468698</v>
      </c>
      <c r="K16" s="68">
        <v>0.06278584757235374</v>
      </c>
      <c r="L16" s="42">
        <v>1</v>
      </c>
    </row>
    <row r="17" spans="1:12" ht="13.5" customHeight="1">
      <c r="A17" s="97" t="s">
        <v>35</v>
      </c>
      <c r="B17" s="27" t="s">
        <v>13</v>
      </c>
      <c r="C17" s="61">
        <v>183</v>
      </c>
      <c r="D17" s="62">
        <v>800</v>
      </c>
      <c r="E17" s="62">
        <v>296</v>
      </c>
      <c r="F17" s="62">
        <v>141</v>
      </c>
      <c r="G17" s="62">
        <v>1279</v>
      </c>
      <c r="H17" s="63">
        <v>0.14308053166536355</v>
      </c>
      <c r="I17" s="63">
        <v>0.6254886630179828</v>
      </c>
      <c r="J17" s="63">
        <v>0.23143080531665364</v>
      </c>
      <c r="K17" s="64">
        <v>0.11024237685691947</v>
      </c>
      <c r="L17" s="42">
        <v>1</v>
      </c>
    </row>
    <row r="18" spans="1:12" ht="13.5">
      <c r="A18" s="98"/>
      <c r="B18" s="28" t="s">
        <v>14</v>
      </c>
      <c r="C18" s="49">
        <v>157</v>
      </c>
      <c r="D18" s="50">
        <v>802</v>
      </c>
      <c r="E18" s="50">
        <v>430</v>
      </c>
      <c r="F18" s="50">
        <v>234</v>
      </c>
      <c r="G18" s="50">
        <v>1389</v>
      </c>
      <c r="H18" s="51">
        <v>0.11303095752339813</v>
      </c>
      <c r="I18" s="51">
        <v>0.5773938084953204</v>
      </c>
      <c r="J18" s="51">
        <v>0.3095752339812815</v>
      </c>
      <c r="K18" s="52">
        <v>0.16846652267818574</v>
      </c>
      <c r="L18" s="42">
        <v>1</v>
      </c>
    </row>
    <row r="19" spans="1:12" ht="13.5">
      <c r="A19" s="99"/>
      <c r="B19" s="29" t="s">
        <v>15</v>
      </c>
      <c r="C19" s="69">
        <v>340</v>
      </c>
      <c r="D19" s="70">
        <v>1602</v>
      </c>
      <c r="E19" s="70">
        <v>726</v>
      </c>
      <c r="F19" s="70">
        <v>375</v>
      </c>
      <c r="G19" s="70">
        <v>2668</v>
      </c>
      <c r="H19" s="71">
        <v>0.12743628185907047</v>
      </c>
      <c r="I19" s="71">
        <v>0.6004497751124438</v>
      </c>
      <c r="J19" s="71">
        <v>0.27211394302848574</v>
      </c>
      <c r="K19" s="72">
        <v>0.14055472263868066</v>
      </c>
      <c r="L19" s="42">
        <v>1</v>
      </c>
    </row>
    <row r="20" spans="1:12" ht="13.5" customHeight="1">
      <c r="A20" s="97" t="s">
        <v>36</v>
      </c>
      <c r="B20" s="27" t="s">
        <v>13</v>
      </c>
      <c r="C20" s="45">
        <v>436</v>
      </c>
      <c r="D20" s="46">
        <v>1859</v>
      </c>
      <c r="E20" s="46">
        <v>606</v>
      </c>
      <c r="F20" s="46">
        <v>261</v>
      </c>
      <c r="G20" s="46">
        <v>2901</v>
      </c>
      <c r="H20" s="47">
        <v>0.15029300241296104</v>
      </c>
      <c r="I20" s="47">
        <v>0.6408135125818684</v>
      </c>
      <c r="J20" s="47">
        <v>0.20889348500517063</v>
      </c>
      <c r="K20" s="48">
        <v>0.08996897621509824</v>
      </c>
      <c r="L20" s="42">
        <v>1</v>
      </c>
    </row>
    <row r="21" spans="1:12" ht="13.5">
      <c r="A21" s="98"/>
      <c r="B21" s="28" t="s">
        <v>14</v>
      </c>
      <c r="C21" s="49">
        <v>415</v>
      </c>
      <c r="D21" s="50">
        <v>1907</v>
      </c>
      <c r="E21" s="50">
        <v>916</v>
      </c>
      <c r="F21" s="50">
        <v>510</v>
      </c>
      <c r="G21" s="50">
        <v>3238</v>
      </c>
      <c r="H21" s="51">
        <v>0.12816553428042002</v>
      </c>
      <c r="I21" s="51">
        <v>0.5889437924644843</v>
      </c>
      <c r="J21" s="51">
        <v>0.28289067325509576</v>
      </c>
      <c r="K21" s="52">
        <v>0.15750463248919086</v>
      </c>
      <c r="L21" s="42">
        <v>1</v>
      </c>
    </row>
    <row r="22" spans="1:12" ht="13.5">
      <c r="A22" s="99"/>
      <c r="B22" s="29" t="s">
        <v>15</v>
      </c>
      <c r="C22" s="65">
        <v>851</v>
      </c>
      <c r="D22" s="66">
        <v>3766</v>
      </c>
      <c r="E22" s="66">
        <v>1522</v>
      </c>
      <c r="F22" s="66">
        <v>771</v>
      </c>
      <c r="G22" s="66">
        <v>6139</v>
      </c>
      <c r="H22" s="67">
        <v>0.13862192539501547</v>
      </c>
      <c r="I22" s="67">
        <v>0.61345496009122</v>
      </c>
      <c r="J22" s="67">
        <v>0.24792311451376445</v>
      </c>
      <c r="K22" s="68">
        <v>0.12559048705000814</v>
      </c>
      <c r="L22" s="42">
        <v>1</v>
      </c>
    </row>
    <row r="23" spans="1:12" ht="13.5" customHeight="1">
      <c r="A23" s="92" t="s">
        <v>37</v>
      </c>
      <c r="B23" s="24" t="s">
        <v>13</v>
      </c>
      <c r="C23" s="73">
        <v>7744</v>
      </c>
      <c r="D23" s="74">
        <v>29859</v>
      </c>
      <c r="E23" s="74">
        <v>7326</v>
      </c>
      <c r="F23" s="74">
        <v>2882</v>
      </c>
      <c r="G23" s="74">
        <v>44929</v>
      </c>
      <c r="H23" s="75">
        <v>0.17236083598566626</v>
      </c>
      <c r="I23" s="75">
        <v>0.6645818958801665</v>
      </c>
      <c r="J23" s="75">
        <v>0.16305726813416724</v>
      </c>
      <c r="K23" s="76">
        <v>0.06414565202875648</v>
      </c>
      <c r="L23" s="42">
        <v>1</v>
      </c>
    </row>
    <row r="24" spans="1:12" ht="13.5">
      <c r="A24" s="93"/>
      <c r="B24" s="25" t="s">
        <v>14</v>
      </c>
      <c r="C24" s="53">
        <v>7527</v>
      </c>
      <c r="D24" s="54">
        <v>31694</v>
      </c>
      <c r="E24" s="54">
        <v>10638</v>
      </c>
      <c r="F24" s="54">
        <v>5354</v>
      </c>
      <c r="G24" s="54">
        <v>49859</v>
      </c>
      <c r="H24" s="55">
        <v>0.15096572333981828</v>
      </c>
      <c r="I24" s="55">
        <v>0.6356725967227582</v>
      </c>
      <c r="J24" s="55">
        <v>0.21336167993742353</v>
      </c>
      <c r="K24" s="56">
        <v>0.1073828195511342</v>
      </c>
      <c r="L24" s="42">
        <v>1</v>
      </c>
    </row>
    <row r="25" spans="1:12" ht="13.5">
      <c r="A25" s="94"/>
      <c r="B25" s="26" t="s">
        <v>15</v>
      </c>
      <c r="C25" s="77">
        <v>15271</v>
      </c>
      <c r="D25" s="78">
        <v>61553</v>
      </c>
      <c r="E25" s="78">
        <v>17964</v>
      </c>
      <c r="F25" s="78">
        <v>8236</v>
      </c>
      <c r="G25" s="78">
        <v>94788</v>
      </c>
      <c r="H25" s="79">
        <v>0.16110689116765836</v>
      </c>
      <c r="I25" s="79">
        <v>0.6493754483689919</v>
      </c>
      <c r="J25" s="79">
        <v>0.18951766046334978</v>
      </c>
      <c r="K25" s="80">
        <v>0.08688863569228172</v>
      </c>
      <c r="L25" s="42">
        <v>1</v>
      </c>
    </row>
    <row r="26" spans="1:12" ht="13.5" customHeight="1">
      <c r="A26" s="95" t="s">
        <v>43</v>
      </c>
      <c r="B26" s="24" t="s">
        <v>13</v>
      </c>
      <c r="C26" s="81">
        <v>1246</v>
      </c>
      <c r="D26" s="82">
        <v>5707</v>
      </c>
      <c r="E26" s="82">
        <v>1269</v>
      </c>
      <c r="F26" s="82">
        <v>550</v>
      </c>
      <c r="G26" s="82">
        <v>8222</v>
      </c>
      <c r="H26" s="83">
        <v>0.15154463634152274</v>
      </c>
      <c r="I26" s="83">
        <v>0.6941133544149842</v>
      </c>
      <c r="J26" s="83">
        <v>0.15434200924349306</v>
      </c>
      <c r="K26" s="84">
        <v>0.06689369982972512</v>
      </c>
      <c r="L26" s="42">
        <v>1</v>
      </c>
    </row>
    <row r="27" spans="1:12" ht="13.5">
      <c r="A27" s="96"/>
      <c r="B27" s="25" t="s">
        <v>14</v>
      </c>
      <c r="C27" s="53">
        <v>1266</v>
      </c>
      <c r="D27" s="54">
        <v>6007</v>
      </c>
      <c r="E27" s="54">
        <v>1833</v>
      </c>
      <c r="F27" s="54">
        <v>971</v>
      </c>
      <c r="G27" s="54">
        <v>9106</v>
      </c>
      <c r="H27" s="55">
        <v>0.13902921150889525</v>
      </c>
      <c r="I27" s="55">
        <v>0.6596749396002636</v>
      </c>
      <c r="J27" s="55">
        <v>0.2012958488908412</v>
      </c>
      <c r="K27" s="56">
        <v>0.10663298923786514</v>
      </c>
      <c r="L27" s="42">
        <v>1</v>
      </c>
    </row>
    <row r="28" spans="1:12" ht="13.5">
      <c r="A28" s="96"/>
      <c r="B28" s="26" t="s">
        <v>15</v>
      </c>
      <c r="C28" s="57">
        <v>2512</v>
      </c>
      <c r="D28" s="58">
        <v>11714</v>
      </c>
      <c r="E28" s="58">
        <v>3102</v>
      </c>
      <c r="F28" s="58">
        <v>1521</v>
      </c>
      <c r="G28" s="58">
        <v>17328</v>
      </c>
      <c r="H28" s="59">
        <v>0.14496768236380425</v>
      </c>
      <c r="I28" s="59">
        <v>0.6760156971375808</v>
      </c>
      <c r="J28" s="59">
        <v>0.17901662049861497</v>
      </c>
      <c r="K28" s="60">
        <v>0.0877770083102493</v>
      </c>
      <c r="L28" s="42">
        <v>1</v>
      </c>
    </row>
    <row r="29" spans="1:12" ht="13.5" customHeight="1">
      <c r="A29" s="92" t="s">
        <v>44</v>
      </c>
      <c r="B29" s="24" t="s">
        <v>13</v>
      </c>
      <c r="C29" s="73">
        <v>471</v>
      </c>
      <c r="D29" s="74">
        <v>1893</v>
      </c>
      <c r="E29" s="74">
        <v>573</v>
      </c>
      <c r="F29" s="74">
        <v>269</v>
      </c>
      <c r="G29" s="74">
        <v>2937</v>
      </c>
      <c r="H29" s="75">
        <v>0.16036772216547499</v>
      </c>
      <c r="I29" s="75">
        <v>0.644535240040858</v>
      </c>
      <c r="J29" s="75">
        <v>0.195097037793667</v>
      </c>
      <c r="K29" s="76">
        <v>0.09159005788219271</v>
      </c>
      <c r="L29" s="42">
        <v>1</v>
      </c>
    </row>
    <row r="30" spans="1:12" ht="13.5">
      <c r="A30" s="93"/>
      <c r="B30" s="25" t="s">
        <v>14</v>
      </c>
      <c r="C30" s="53">
        <v>442</v>
      </c>
      <c r="D30" s="54">
        <v>1875</v>
      </c>
      <c r="E30" s="54">
        <v>914</v>
      </c>
      <c r="F30" s="54">
        <v>500</v>
      </c>
      <c r="G30" s="54">
        <v>3231</v>
      </c>
      <c r="H30" s="55">
        <v>0.1367997523986382</v>
      </c>
      <c r="I30" s="55">
        <v>0.5803156917363046</v>
      </c>
      <c r="J30" s="55">
        <v>0.28288455586505723</v>
      </c>
      <c r="K30" s="56">
        <v>0.1547508511296812</v>
      </c>
      <c r="L30" s="42">
        <v>1</v>
      </c>
    </row>
    <row r="31" spans="1:12" ht="13.5">
      <c r="A31" s="94"/>
      <c r="B31" s="26" t="s">
        <v>15</v>
      </c>
      <c r="C31" s="77">
        <v>913</v>
      </c>
      <c r="D31" s="78">
        <v>3768</v>
      </c>
      <c r="E31" s="78">
        <v>1487</v>
      </c>
      <c r="F31" s="78">
        <v>769</v>
      </c>
      <c r="G31" s="78">
        <v>6168</v>
      </c>
      <c r="H31" s="79">
        <v>0.14802204928664073</v>
      </c>
      <c r="I31" s="79">
        <v>0.6108949416342413</v>
      </c>
      <c r="J31" s="79">
        <v>0.24108300907911803</v>
      </c>
      <c r="K31" s="80">
        <v>0.1246757457846952</v>
      </c>
      <c r="L31" s="42">
        <v>1</v>
      </c>
    </row>
    <row r="32" spans="1:12" ht="13.5" customHeight="1">
      <c r="A32" s="92" t="s">
        <v>51</v>
      </c>
      <c r="B32" s="24" t="s">
        <v>13</v>
      </c>
      <c r="C32" s="81">
        <v>598</v>
      </c>
      <c r="D32" s="82">
        <v>2552</v>
      </c>
      <c r="E32" s="82">
        <v>804</v>
      </c>
      <c r="F32" s="82">
        <v>371</v>
      </c>
      <c r="G32" s="82">
        <v>3954</v>
      </c>
      <c r="H32" s="83">
        <v>0.15123925139099645</v>
      </c>
      <c r="I32" s="83">
        <v>0.6454223571067274</v>
      </c>
      <c r="J32" s="83">
        <v>0.20333839150227617</v>
      </c>
      <c r="K32" s="84">
        <v>0.09382903388973192</v>
      </c>
      <c r="L32" s="42">
        <v>1</v>
      </c>
    </row>
    <row r="33" spans="1:12" ht="13.5">
      <c r="A33" s="93"/>
      <c r="B33" s="25" t="s">
        <v>14</v>
      </c>
      <c r="C33" s="53">
        <v>637</v>
      </c>
      <c r="D33" s="54">
        <v>2536</v>
      </c>
      <c r="E33" s="54">
        <v>1221</v>
      </c>
      <c r="F33" s="54">
        <v>678</v>
      </c>
      <c r="G33" s="54">
        <v>4394</v>
      </c>
      <c r="H33" s="55">
        <v>0.14497041420118342</v>
      </c>
      <c r="I33" s="55">
        <v>0.5771506599908967</v>
      </c>
      <c r="J33" s="55">
        <v>0.2778789258079199</v>
      </c>
      <c r="K33" s="56">
        <v>0.15430131998179336</v>
      </c>
      <c r="L33" s="42">
        <v>1</v>
      </c>
    </row>
    <row r="34" spans="1:12" ht="13.5">
      <c r="A34" s="94"/>
      <c r="B34" s="26" t="s">
        <v>15</v>
      </c>
      <c r="C34" s="57">
        <v>1235</v>
      </c>
      <c r="D34" s="58">
        <v>5088</v>
      </c>
      <c r="E34" s="58">
        <v>2025</v>
      </c>
      <c r="F34" s="58">
        <v>1049</v>
      </c>
      <c r="G34" s="58">
        <v>8348</v>
      </c>
      <c r="H34" s="59">
        <v>0.14793962625778628</v>
      </c>
      <c r="I34" s="59">
        <v>0.6094873023478677</v>
      </c>
      <c r="J34" s="59">
        <v>0.24257307139434595</v>
      </c>
      <c r="K34" s="60">
        <v>0.12565884044082415</v>
      </c>
      <c r="L34" s="42">
        <v>1</v>
      </c>
    </row>
    <row r="35" spans="1:12" ht="13.5" customHeight="1">
      <c r="A35" s="92" t="s">
        <v>47</v>
      </c>
      <c r="B35" s="24" t="s">
        <v>13</v>
      </c>
      <c r="C35" s="73">
        <v>834</v>
      </c>
      <c r="D35" s="74">
        <v>3371</v>
      </c>
      <c r="E35" s="74">
        <v>1081</v>
      </c>
      <c r="F35" s="74">
        <v>500</v>
      </c>
      <c r="G35" s="74">
        <v>5286</v>
      </c>
      <c r="H35" s="75">
        <v>0.15777525539160045</v>
      </c>
      <c r="I35" s="75">
        <v>0.6377222852818767</v>
      </c>
      <c r="J35" s="75">
        <v>0.2045024593265229</v>
      </c>
      <c r="K35" s="76">
        <v>0.09458948164964057</v>
      </c>
      <c r="L35" s="42">
        <v>1</v>
      </c>
    </row>
    <row r="36" spans="1:12" ht="13.5">
      <c r="A36" s="93"/>
      <c r="B36" s="25" t="s">
        <v>14</v>
      </c>
      <c r="C36" s="53">
        <v>833</v>
      </c>
      <c r="D36" s="54">
        <v>3352</v>
      </c>
      <c r="E36" s="54">
        <v>1673</v>
      </c>
      <c r="F36" s="54">
        <v>915</v>
      </c>
      <c r="G36" s="54">
        <v>5858</v>
      </c>
      <c r="H36" s="55">
        <v>0.14219870262888357</v>
      </c>
      <c r="I36" s="55">
        <v>0.5722089450324342</v>
      </c>
      <c r="J36" s="55">
        <v>0.28559235233868213</v>
      </c>
      <c r="K36" s="56">
        <v>0.15619665414817344</v>
      </c>
      <c r="L36" s="42">
        <v>1</v>
      </c>
    </row>
    <row r="37" spans="1:12" ht="13.5">
      <c r="A37" s="94"/>
      <c r="B37" s="26" t="s">
        <v>15</v>
      </c>
      <c r="C37" s="77">
        <v>1667</v>
      </c>
      <c r="D37" s="78">
        <v>6723</v>
      </c>
      <c r="E37" s="78">
        <v>2754</v>
      </c>
      <c r="F37" s="78">
        <v>1415</v>
      </c>
      <c r="G37" s="78">
        <v>11144</v>
      </c>
      <c r="H37" s="79">
        <v>0.14958722182340273</v>
      </c>
      <c r="I37" s="79">
        <v>0.6032842785355348</v>
      </c>
      <c r="J37" s="79">
        <v>0.24712849964106245</v>
      </c>
      <c r="K37" s="80">
        <v>0.12697415649676957</v>
      </c>
      <c r="L37" s="42">
        <v>1</v>
      </c>
    </row>
    <row r="38" spans="1:12" ht="13.5" customHeight="1">
      <c r="A38" s="92" t="s">
        <v>49</v>
      </c>
      <c r="B38" s="24" t="s">
        <v>13</v>
      </c>
      <c r="C38" s="81">
        <v>510</v>
      </c>
      <c r="D38" s="82">
        <v>1920</v>
      </c>
      <c r="E38" s="82">
        <v>577</v>
      </c>
      <c r="F38" s="82">
        <v>266</v>
      </c>
      <c r="G38" s="82">
        <v>3007</v>
      </c>
      <c r="H38" s="83">
        <v>0.16960425673428667</v>
      </c>
      <c r="I38" s="83">
        <v>0.6385101429996675</v>
      </c>
      <c r="J38" s="83">
        <v>0.1918856002660459</v>
      </c>
      <c r="K38" s="84">
        <v>0.0884602593947456</v>
      </c>
      <c r="L38" s="42">
        <v>1</v>
      </c>
    </row>
    <row r="39" spans="1:12" ht="13.5">
      <c r="A39" s="93"/>
      <c r="B39" s="25" t="s">
        <v>14</v>
      </c>
      <c r="C39" s="53">
        <v>472</v>
      </c>
      <c r="D39" s="54">
        <v>2155</v>
      </c>
      <c r="E39" s="54">
        <v>1002</v>
      </c>
      <c r="F39" s="54">
        <v>549</v>
      </c>
      <c r="G39" s="54">
        <v>3629</v>
      </c>
      <c r="H39" s="55">
        <v>0.13006337834114082</v>
      </c>
      <c r="I39" s="55">
        <v>0.593827500688895</v>
      </c>
      <c r="J39" s="55">
        <v>0.27610912096996415</v>
      </c>
      <c r="K39" s="56">
        <v>0.1512813447230642</v>
      </c>
      <c r="L39" s="42">
        <v>1</v>
      </c>
    </row>
    <row r="40" spans="1:12" ht="13.5">
      <c r="A40" s="94"/>
      <c r="B40" s="26" t="s">
        <v>15</v>
      </c>
      <c r="C40" s="57">
        <v>982</v>
      </c>
      <c r="D40" s="58">
        <v>4075</v>
      </c>
      <c r="E40" s="58">
        <v>1579</v>
      </c>
      <c r="F40" s="58">
        <v>815</v>
      </c>
      <c r="G40" s="58">
        <v>6636</v>
      </c>
      <c r="H40" s="59">
        <v>0.1479807112718505</v>
      </c>
      <c r="I40" s="59">
        <v>0.6140747438215792</v>
      </c>
      <c r="J40" s="59">
        <v>0.23794454490657022</v>
      </c>
      <c r="K40" s="60">
        <v>0.12281494876431585</v>
      </c>
      <c r="L40" s="42">
        <v>1</v>
      </c>
    </row>
    <row r="41" spans="1:12" ht="13.5">
      <c r="A41" s="91" t="s">
        <v>2</v>
      </c>
      <c r="B41" s="11" t="s">
        <v>13</v>
      </c>
      <c r="C41" s="36">
        <f aca="true" t="shared" si="0" ref="C41:G42">+C23+C26+C29+C32+C35+C38</f>
        <v>11403</v>
      </c>
      <c r="D41" s="36">
        <f t="shared" si="0"/>
        <v>45302</v>
      </c>
      <c r="E41" s="36">
        <f t="shared" si="0"/>
        <v>11630</v>
      </c>
      <c r="F41" s="36">
        <f t="shared" si="0"/>
        <v>4838</v>
      </c>
      <c r="G41" s="36">
        <f t="shared" si="0"/>
        <v>68335</v>
      </c>
      <c r="H41" s="39">
        <f>+C41/G41</f>
        <v>0.16686910075364014</v>
      </c>
      <c r="I41" s="39">
        <f>+D41/G41</f>
        <v>0.6629399282944318</v>
      </c>
      <c r="J41" s="39">
        <f>+E41/G41</f>
        <v>0.170190970951928</v>
      </c>
      <c r="K41" s="39">
        <f>+F41/G41</f>
        <v>0.07079827321284847</v>
      </c>
      <c r="L41" s="31">
        <f>SUM(H41:J41)</f>
        <v>1</v>
      </c>
    </row>
    <row r="42" spans="1:12" ht="13.5">
      <c r="A42" s="90"/>
      <c r="B42" s="15" t="s">
        <v>14</v>
      </c>
      <c r="C42" s="37">
        <f t="shared" si="0"/>
        <v>11177</v>
      </c>
      <c r="D42" s="37">
        <f t="shared" si="0"/>
        <v>47619</v>
      </c>
      <c r="E42" s="37">
        <f t="shared" si="0"/>
        <v>17281</v>
      </c>
      <c r="F42" s="37">
        <f t="shared" si="0"/>
        <v>8967</v>
      </c>
      <c r="G42" s="37">
        <f t="shared" si="0"/>
        <v>76077</v>
      </c>
      <c r="H42" s="40">
        <f>+C42/G42</f>
        <v>0.14691693941664366</v>
      </c>
      <c r="I42" s="40">
        <f>+D42/G42</f>
        <v>0.6259316219093812</v>
      </c>
      <c r="J42" s="40">
        <f>+E42/G42</f>
        <v>0.22715143867397505</v>
      </c>
      <c r="K42" s="40">
        <f>+F42/G42</f>
        <v>0.11786742379431366</v>
      </c>
      <c r="L42" s="31">
        <f>SUM(H42:J42)</f>
        <v>0.9999999999999999</v>
      </c>
    </row>
    <row r="43" spans="1:12" ht="13.5">
      <c r="A43" s="90"/>
      <c r="B43" s="18" t="s">
        <v>15</v>
      </c>
      <c r="C43" s="38">
        <f>SUM(C41:C42)</f>
        <v>22580</v>
      </c>
      <c r="D43" s="38">
        <f>SUM(D41:D42)</f>
        <v>92921</v>
      </c>
      <c r="E43" s="38">
        <f>SUM(E41:E42)</f>
        <v>28911</v>
      </c>
      <c r="F43" s="38">
        <f>SUM(F41:F42)</f>
        <v>13805</v>
      </c>
      <c r="G43" s="38">
        <f>SUM(G41:G42)</f>
        <v>144412</v>
      </c>
      <c r="H43" s="41">
        <f>+C43/G43</f>
        <v>0.15635819737971915</v>
      </c>
      <c r="I43" s="41">
        <f>+D43/G43</f>
        <v>0.643443758136443</v>
      </c>
      <c r="J43" s="41">
        <f>+E43/G43</f>
        <v>0.2001980444838379</v>
      </c>
      <c r="K43" s="41">
        <f>+F43/G43</f>
        <v>0.09559454892945185</v>
      </c>
      <c r="L43" s="31">
        <f>SUM(H43:J43)</f>
        <v>1</v>
      </c>
    </row>
  </sheetData>
  <sheetProtection password="CC55" sheet="1" objects="1" scenarios="1"/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41:A43"/>
    <mergeCell ref="A29:A31"/>
    <mergeCell ref="A32:A34"/>
    <mergeCell ref="A35:A37"/>
    <mergeCell ref="A38:A40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perSize="9" r:id="rId1"/>
  <headerFooter alignWithMargins="0">
    <oddHeader>&amp;C町別･年齢3区分別人口(住民基本台帳人口:諫早市総括)　　平成17年4月1日現在  　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2005-04-22T08:46:54Z</cp:lastPrinted>
  <dcterms:created xsi:type="dcterms:W3CDTF">2005-03-14T09:58:22Z</dcterms:created>
  <dcterms:modified xsi:type="dcterms:W3CDTF">2005-04-22T08:48:02Z</dcterms:modified>
  <cp:category/>
  <cp:version/>
  <cp:contentType/>
  <cp:contentStatus/>
</cp:coreProperties>
</file>