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s\oa-filesv\1511400000_地域振興課\2022\調査･統計\★各種統計調査結果\2025国勢調査結果\HP掲載用\"/>
    </mc:Choice>
  </mc:AlternateContent>
  <xr:revisionPtr revIDLastSave="0" documentId="13_ncr:1_{20FD5C6C-50AD-41B3-BE40-FEC2D72327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７国調確定値" sheetId="3" r:id="rId1"/>
  </sheets>
  <definedNames>
    <definedName name="_xlnm.Print_Area" localSheetId="0">'R７国調確定値'!$A$1:$J$25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3" l="1"/>
  <c r="G16" i="3"/>
  <c r="I18" i="3"/>
  <c r="I19" i="3"/>
  <c r="I20" i="3"/>
  <c r="I21" i="3"/>
  <c r="I22" i="3"/>
  <c r="I23" i="3"/>
  <c r="I24" i="3"/>
  <c r="I17" i="3"/>
  <c r="I16" i="3"/>
  <c r="G19" i="3"/>
  <c r="G20" i="3"/>
  <c r="G21" i="3"/>
  <c r="G22" i="3"/>
  <c r="G23" i="3"/>
  <c r="G24" i="3"/>
  <c r="G18" i="3"/>
  <c r="H17" i="3"/>
  <c r="H18" i="3"/>
  <c r="H19" i="3"/>
  <c r="H20" i="3"/>
  <c r="H21" i="3"/>
  <c r="H22" i="3"/>
  <c r="H23" i="3"/>
  <c r="H24" i="3"/>
  <c r="H16" i="3"/>
  <c r="J17" i="3"/>
  <c r="J18" i="3"/>
  <c r="J19" i="3"/>
  <c r="J20" i="3"/>
  <c r="J21" i="3"/>
  <c r="J22" i="3"/>
  <c r="J23" i="3"/>
  <c r="J24" i="3"/>
  <c r="J16" i="3"/>
</calcChain>
</file>

<file path=xl/sharedStrings.xml><?xml version="1.0" encoding="utf-8"?>
<sst xmlns="http://schemas.openxmlformats.org/spreadsheetml/2006/main" count="29" uniqueCount="24">
  <si>
    <t>諫早市</t>
    <rPh sb="0" eb="3">
      <t>イサハヤシ</t>
    </rPh>
    <phoneticPr fontId="18"/>
  </si>
  <si>
    <t>世帯数</t>
    <rPh sb="0" eb="2">
      <t>セタイ</t>
    </rPh>
    <rPh sb="2" eb="3">
      <t>スウ</t>
    </rPh>
    <phoneticPr fontId="18"/>
  </si>
  <si>
    <t>　「政府統計の総合窓口（e-stat)」（http://www.e-stat.go.jp/)でも、統計データ等の各種統計情報がご覧いただけます。</t>
    <rPh sb="2" eb="4">
      <t>セイフ</t>
    </rPh>
    <rPh sb="4" eb="6">
      <t>トウケイ</t>
    </rPh>
    <rPh sb="7" eb="9">
      <t>ソウゴウ</t>
    </rPh>
    <rPh sb="9" eb="11">
      <t>マドグチ</t>
    </rPh>
    <rPh sb="49" eb="51">
      <t>トウケイ</t>
    </rPh>
    <rPh sb="54" eb="55">
      <t>トウ</t>
    </rPh>
    <rPh sb="56" eb="58">
      <t>カクシュ</t>
    </rPh>
    <rPh sb="58" eb="60">
      <t>トウケイ</t>
    </rPh>
    <rPh sb="60" eb="62">
      <t>ジョウホウ</t>
    </rPh>
    <rPh sb="64" eb="65">
      <t>ラン</t>
    </rPh>
    <phoneticPr fontId="18"/>
  </si>
  <si>
    <t>全国</t>
    <rPh sb="0" eb="2">
      <t>ゼンコク</t>
    </rPh>
    <phoneticPr fontId="18"/>
  </si>
  <si>
    <t>長崎県</t>
    <rPh sb="0" eb="3">
      <t>ナガサキケン</t>
    </rPh>
    <phoneticPr fontId="18"/>
  </si>
  <si>
    <t>区分</t>
    <rPh sb="0" eb="2">
      <t>クブン</t>
    </rPh>
    <phoneticPr fontId="18"/>
  </si>
  <si>
    <t>人口</t>
    <rPh sb="0" eb="2">
      <t>ジンコウ</t>
    </rPh>
    <phoneticPr fontId="18"/>
  </si>
  <si>
    <t>世帯数</t>
    <rPh sb="0" eb="3">
      <t>セタイスウ</t>
    </rPh>
    <phoneticPr fontId="18"/>
  </si>
  <si>
    <t>地域別</t>
    <rPh sb="0" eb="2">
      <t>チイキ</t>
    </rPh>
    <rPh sb="2" eb="3">
      <t>ベツ</t>
    </rPh>
    <phoneticPr fontId="18"/>
  </si>
  <si>
    <t>諫早</t>
    <rPh sb="0" eb="2">
      <t>イサハヤ</t>
    </rPh>
    <phoneticPr fontId="18"/>
  </si>
  <si>
    <t>多良見</t>
    <rPh sb="0" eb="3">
      <t>タラミ</t>
    </rPh>
    <phoneticPr fontId="18"/>
  </si>
  <si>
    <t>森山</t>
    <rPh sb="0" eb="2">
      <t>モリヤマ</t>
    </rPh>
    <phoneticPr fontId="18"/>
  </si>
  <si>
    <t>飯盛</t>
    <rPh sb="0" eb="2">
      <t>イイモリ</t>
    </rPh>
    <phoneticPr fontId="18"/>
  </si>
  <si>
    <t>高来</t>
    <rPh sb="0" eb="2">
      <t>タカキ</t>
    </rPh>
    <phoneticPr fontId="18"/>
  </si>
  <si>
    <t>小長井</t>
    <rPh sb="0" eb="3">
      <t>コナガイ</t>
    </rPh>
    <phoneticPr fontId="18"/>
  </si>
  <si>
    <t>増減</t>
    <rPh sb="0" eb="2">
      <t>ゾウゲン</t>
    </rPh>
    <phoneticPr fontId="18"/>
  </si>
  <si>
    <t>増減率（%)</t>
    <rPh sb="0" eb="2">
      <t>ゾウゲン</t>
    </rPh>
    <rPh sb="2" eb="3">
      <t>リツ</t>
    </rPh>
    <phoneticPr fontId="18"/>
  </si>
  <si>
    <t>令和７年国勢調査結果</t>
    <rPh sb="0" eb="2">
      <t>レイワ</t>
    </rPh>
    <rPh sb="3" eb="4">
      <t>ネン</t>
    </rPh>
    <rPh sb="4" eb="6">
      <t>コクセイ</t>
    </rPh>
    <rPh sb="6" eb="8">
      <t>チョウサ</t>
    </rPh>
    <rPh sb="8" eb="10">
      <t>ケッカ</t>
    </rPh>
    <phoneticPr fontId="18"/>
  </si>
  <si>
    <t>【地域振興課】</t>
    <rPh sb="1" eb="3">
      <t>チイキ</t>
    </rPh>
    <rPh sb="3" eb="5">
      <t>シンコウ</t>
    </rPh>
    <rPh sb="5" eb="6">
      <t>カ</t>
    </rPh>
    <phoneticPr fontId="18"/>
  </si>
  <si>
    <t>令和２年国勢調査</t>
    <rPh sb="0" eb="2">
      <t>レイワ</t>
    </rPh>
    <rPh sb="3" eb="4">
      <t>ネン</t>
    </rPh>
    <rPh sb="4" eb="6">
      <t>コクセイ</t>
    </rPh>
    <rPh sb="6" eb="8">
      <t>チョウサ</t>
    </rPh>
    <phoneticPr fontId="18"/>
  </si>
  <si>
    <t>令和７年国勢調査</t>
    <rPh sb="0" eb="2">
      <t>レイワ</t>
    </rPh>
    <rPh sb="3" eb="4">
      <t>ネン</t>
    </rPh>
    <rPh sb="4" eb="6">
      <t>コクセイ</t>
    </rPh>
    <rPh sb="6" eb="8">
      <t>チョウサ</t>
    </rPh>
    <phoneticPr fontId="18"/>
  </si>
  <si>
    <t>● 総務省ホームページ　URL　https://www.stat.go.jp/data/kokusei/2025/kekka.html</t>
    <rPh sb="2" eb="5">
      <t>ソウムショウ</t>
    </rPh>
    <phoneticPr fontId="18"/>
  </si>
  <si>
    <t>　諫早市の人口は、１３０，０９２人で世帯数は５５，７５７世帯です。</t>
    <rPh sb="1" eb="4">
      <t>イサハヤシ</t>
    </rPh>
    <rPh sb="5" eb="7">
      <t>ジンコウ</t>
    </rPh>
    <rPh sb="16" eb="17">
      <t>ニン</t>
    </rPh>
    <rPh sb="18" eb="21">
      <t>セタイスウ</t>
    </rPh>
    <rPh sb="28" eb="30">
      <t>セタイ</t>
    </rPh>
    <phoneticPr fontId="18"/>
  </si>
  <si>
    <t>　前回令和２年国勢調査に比べ、人口は３，７６０人（２．８％）減少し、世帯数は２，５２２世帯（４．７％）増加しています。</t>
    <rPh sb="1" eb="3">
      <t>ゼンカイ</t>
    </rPh>
    <rPh sb="3" eb="5">
      <t>レイワ</t>
    </rPh>
    <rPh sb="6" eb="7">
      <t>ネン</t>
    </rPh>
    <rPh sb="7" eb="9">
      <t>コクセイ</t>
    </rPh>
    <rPh sb="9" eb="11">
      <t>チョウサ</t>
    </rPh>
    <rPh sb="12" eb="13">
      <t>クラ</t>
    </rPh>
    <rPh sb="15" eb="17">
      <t>ジンコウ</t>
    </rPh>
    <rPh sb="23" eb="24">
      <t>ニン</t>
    </rPh>
    <rPh sb="30" eb="32">
      <t>ゲンショウ</t>
    </rPh>
    <rPh sb="34" eb="37">
      <t>セタイスウ</t>
    </rPh>
    <rPh sb="43" eb="45">
      <t>セタイ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</si>
</sst>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0.0;&quot;△ &quot;0.0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22" fillId="0" borderId="10" xfId="0" applyNumberFormat="1" applyFont="1" applyFill="1" applyBorder="1" applyAlignment="1">
      <alignment horizontal="center" vertical="center"/>
    </xf>
    <xf numFmtId="176" fontId="21" fillId="0" borderId="10" xfId="0" applyNumberFormat="1" applyFont="1" applyBorder="1">
      <alignment vertical="center"/>
    </xf>
    <xf numFmtId="176" fontId="21" fillId="0" borderId="10" xfId="0" applyNumberFormat="1" applyFont="1" applyFill="1" applyBorder="1">
      <alignment vertical="center"/>
    </xf>
    <xf numFmtId="177" fontId="21" fillId="0" borderId="10" xfId="0" applyNumberFormat="1" applyFont="1" applyBorder="1" applyAlignment="1">
      <alignment vertical="center"/>
    </xf>
    <xf numFmtId="178" fontId="21" fillId="0" borderId="10" xfId="0" applyNumberFormat="1" applyFont="1" applyBorder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19" fillId="0" borderId="0" xfId="0" applyFont="1" applyBorder="1" applyAlignment="1">
      <alignment horizontal="center" vertical="center"/>
    </xf>
    <xf numFmtId="176" fontId="21" fillId="0" borderId="10" xfId="0" applyNumberFormat="1" applyFont="1" applyBorder="1" applyAlignment="1">
      <alignment horizontal="left" vertical="center" indent="1"/>
    </xf>
    <xf numFmtId="0" fontId="21" fillId="0" borderId="10" xfId="0" applyFont="1" applyBorder="1" applyAlignment="1">
      <alignment horizontal="left" vertical="center" indent="1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76" fontId="21" fillId="0" borderId="0" xfId="0" applyNumberFormat="1" applyFont="1" applyFill="1" applyBorder="1">
      <alignment vertical="center"/>
    </xf>
    <xf numFmtId="0" fontId="21" fillId="0" borderId="0" xfId="0" applyFont="1" applyBorder="1">
      <alignment vertical="center"/>
    </xf>
    <xf numFmtId="177" fontId="21" fillId="0" borderId="0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 textRotation="255"/>
    </xf>
    <xf numFmtId="0" fontId="21" fillId="0" borderId="0" xfId="0" applyFont="1" applyBorder="1" applyAlignment="1">
      <alignment horizontal="center" vertical="center"/>
    </xf>
    <xf numFmtId="57" fontId="21" fillId="0" borderId="0" xfId="0" applyNumberFormat="1" applyFont="1" applyBorder="1" applyAlignment="1">
      <alignment horizontal="center" vertical="center"/>
    </xf>
    <xf numFmtId="176" fontId="21" fillId="0" borderId="0" xfId="0" applyNumberFormat="1" applyFont="1" applyBorder="1">
      <alignment vertical="center"/>
    </xf>
    <xf numFmtId="177" fontId="21" fillId="0" borderId="0" xfId="0" applyNumberFormat="1" applyFont="1" applyBorder="1">
      <alignment vertical="center"/>
    </xf>
    <xf numFmtId="178" fontId="21" fillId="0" borderId="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3"/>
  <sheetViews>
    <sheetView tabSelected="1" view="pageBreakPreview" topLeftCell="A10" zoomScaleNormal="100" zoomScaleSheetLayoutView="100" workbookViewId="0">
      <selection activeCell="K9" sqref="K9"/>
    </sheetView>
  </sheetViews>
  <sheetFormatPr defaultRowHeight="13.5" x14ac:dyDescent="0.15"/>
  <cols>
    <col min="1" max="1" width="2.875" style="19" bestFit="1" customWidth="1"/>
    <col min="2" max="2" width="10.125" style="19" customWidth="1"/>
    <col min="3" max="6" width="11.375" style="19" customWidth="1"/>
    <col min="7" max="7" width="12.375" style="19" customWidth="1"/>
    <col min="8" max="10" width="11.375" style="19" customWidth="1"/>
    <col min="11" max="16384" width="9" style="19"/>
  </cols>
  <sheetData>
    <row r="2" spans="1:10" ht="24" x14ac:dyDescent="0.1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4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</row>
    <row r="4" spans="1:10" ht="17.25" customHeight="1" x14ac:dyDescent="0.15">
      <c r="B4" s="21"/>
      <c r="C4" s="21"/>
      <c r="D4" s="21"/>
      <c r="E4" s="21"/>
      <c r="F4" s="21"/>
      <c r="G4" s="21"/>
      <c r="H4" s="21"/>
      <c r="I4" s="21"/>
      <c r="J4" s="21"/>
    </row>
    <row r="5" spans="1:10" ht="24.75" customHeight="1" x14ac:dyDescent="0.15">
      <c r="A5" s="15" t="s">
        <v>22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.75" customHeight="1" x14ac:dyDescent="0.15">
      <c r="A6" s="16" t="s">
        <v>23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4.75" customHeight="1" x14ac:dyDescent="0.1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12" customHeight="1" x14ac:dyDescent="0.15"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15">
      <c r="B9" s="19" t="s">
        <v>21</v>
      </c>
    </row>
    <row r="10" spans="1:10" x14ac:dyDescent="0.15">
      <c r="B10" s="19" t="s">
        <v>2</v>
      </c>
    </row>
    <row r="11" spans="1:10" x14ac:dyDescent="0.15">
      <c r="I11" s="22" t="s">
        <v>18</v>
      </c>
      <c r="J11" s="22"/>
    </row>
    <row r="12" spans="1:10" x14ac:dyDescent="0.15">
      <c r="I12" s="23"/>
      <c r="J12" s="23"/>
    </row>
    <row r="13" spans="1:10" ht="19.5" customHeight="1" x14ac:dyDescent="0.15">
      <c r="B13" s="24"/>
      <c r="C13" s="24"/>
      <c r="D13" s="24"/>
      <c r="E13" s="25"/>
      <c r="F13" s="25"/>
      <c r="G13" s="25"/>
      <c r="H13" s="26"/>
      <c r="I13" s="26"/>
      <c r="J13" s="26"/>
    </row>
    <row r="14" spans="1:10" ht="24.75" customHeight="1" x14ac:dyDescent="0.15">
      <c r="A14" s="12" t="s">
        <v>5</v>
      </c>
      <c r="B14" s="12"/>
      <c r="C14" s="12" t="s">
        <v>20</v>
      </c>
      <c r="D14" s="12"/>
      <c r="E14" s="12" t="s">
        <v>19</v>
      </c>
      <c r="F14" s="12"/>
      <c r="G14" s="12" t="s">
        <v>6</v>
      </c>
      <c r="H14" s="12"/>
      <c r="I14" s="13" t="s">
        <v>1</v>
      </c>
      <c r="J14" s="14"/>
    </row>
    <row r="15" spans="1:10" ht="24.75" customHeight="1" x14ac:dyDescent="0.15">
      <c r="A15" s="12"/>
      <c r="B15" s="12"/>
      <c r="C15" s="7" t="s">
        <v>6</v>
      </c>
      <c r="D15" s="7" t="s">
        <v>7</v>
      </c>
      <c r="E15" s="7" t="s">
        <v>6</v>
      </c>
      <c r="F15" s="7" t="s">
        <v>7</v>
      </c>
      <c r="G15" s="7" t="s">
        <v>15</v>
      </c>
      <c r="H15" s="1" t="s">
        <v>16</v>
      </c>
      <c r="I15" s="7" t="s">
        <v>15</v>
      </c>
      <c r="J15" s="1" t="s">
        <v>16</v>
      </c>
    </row>
    <row r="16" spans="1:10" ht="24.75" customHeight="1" x14ac:dyDescent="0.15">
      <c r="A16" s="11" t="s">
        <v>3</v>
      </c>
      <c r="B16" s="11"/>
      <c r="C16" s="2">
        <v>122972528</v>
      </c>
      <c r="D16" s="2">
        <v>57324619</v>
      </c>
      <c r="E16" s="2">
        <v>126146099</v>
      </c>
      <c r="F16" s="2">
        <v>55830154</v>
      </c>
      <c r="G16" s="4">
        <f>C16-E16</f>
        <v>-3173571</v>
      </c>
      <c r="H16" s="5">
        <f>(C16-E16)/E16*100</f>
        <v>-2.5157900443675234</v>
      </c>
      <c r="I16" s="4">
        <f>D16-F16</f>
        <v>1494465</v>
      </c>
      <c r="J16" s="5">
        <f>(D16-F16)/F16*100</f>
        <v>2.676806157475403</v>
      </c>
    </row>
    <row r="17" spans="1:11" ht="24.75" customHeight="1" x14ac:dyDescent="0.15">
      <c r="A17" s="10" t="s">
        <v>4</v>
      </c>
      <c r="B17" s="10"/>
      <c r="C17" s="2">
        <v>1232040</v>
      </c>
      <c r="D17" s="2">
        <v>554647</v>
      </c>
      <c r="E17" s="2">
        <v>1312317</v>
      </c>
      <c r="F17" s="2">
        <v>558230</v>
      </c>
      <c r="G17" s="4">
        <f>C17-E17</f>
        <v>-80277</v>
      </c>
      <c r="H17" s="5">
        <f t="shared" ref="H17:H24" si="0">(C17-E17)/E17*100</f>
        <v>-6.1171957690100784</v>
      </c>
      <c r="I17" s="4">
        <f>D17-F17</f>
        <v>-3583</v>
      </c>
      <c r="J17" s="5">
        <f t="shared" ref="J17:J24" si="1">(D17-F17)/F17*100</f>
        <v>-0.6418501334575355</v>
      </c>
    </row>
    <row r="18" spans="1:11" ht="24.75" customHeight="1" x14ac:dyDescent="0.15">
      <c r="A18" s="10" t="s">
        <v>0</v>
      </c>
      <c r="B18" s="10"/>
      <c r="C18" s="2">
        <v>130092</v>
      </c>
      <c r="D18" s="2">
        <v>55757</v>
      </c>
      <c r="E18" s="2">
        <v>133852</v>
      </c>
      <c r="F18" s="2">
        <v>53235</v>
      </c>
      <c r="G18" s="4">
        <f>C18-E18</f>
        <v>-3760</v>
      </c>
      <c r="H18" s="5">
        <f t="shared" si="0"/>
        <v>-2.8090727071691122</v>
      </c>
      <c r="I18" s="4">
        <f t="shared" ref="I18:I24" si="2">D18-F18</f>
        <v>2522</v>
      </c>
      <c r="J18" s="5">
        <f t="shared" si="1"/>
        <v>4.7374847374847375</v>
      </c>
    </row>
    <row r="19" spans="1:11" ht="24.75" customHeight="1" x14ac:dyDescent="0.15">
      <c r="A19" s="27" t="s">
        <v>8</v>
      </c>
      <c r="B19" s="2" t="s">
        <v>9</v>
      </c>
      <c r="C19" s="2">
        <v>89769</v>
      </c>
      <c r="D19" s="2">
        <v>39266</v>
      </c>
      <c r="E19" s="2">
        <v>91942</v>
      </c>
      <c r="F19" s="2">
        <v>37406</v>
      </c>
      <c r="G19" s="4">
        <f t="shared" ref="G19:G24" si="3">C19-E19</f>
        <v>-2173</v>
      </c>
      <c r="H19" s="5">
        <f t="shared" si="0"/>
        <v>-2.3634465206325728</v>
      </c>
      <c r="I19" s="4">
        <f t="shared" si="2"/>
        <v>1860</v>
      </c>
      <c r="J19" s="5">
        <f t="shared" si="1"/>
        <v>4.9724643105384168</v>
      </c>
    </row>
    <row r="20" spans="1:11" ht="24.75" customHeight="1" x14ac:dyDescent="0.15">
      <c r="A20" s="27"/>
      <c r="B20" s="2" t="s">
        <v>10</v>
      </c>
      <c r="C20" s="2">
        <v>15939</v>
      </c>
      <c r="D20" s="2">
        <v>6782</v>
      </c>
      <c r="E20" s="2">
        <v>15835</v>
      </c>
      <c r="F20" s="2">
        <v>6286</v>
      </c>
      <c r="G20" s="4">
        <f t="shared" si="3"/>
        <v>104</v>
      </c>
      <c r="H20" s="5">
        <f t="shared" si="0"/>
        <v>0.6567729712661825</v>
      </c>
      <c r="I20" s="4">
        <f t="shared" si="2"/>
        <v>496</v>
      </c>
      <c r="J20" s="5">
        <f t="shared" si="1"/>
        <v>7.8905504295259306</v>
      </c>
    </row>
    <row r="21" spans="1:11" ht="24.75" customHeight="1" x14ac:dyDescent="0.15">
      <c r="A21" s="27"/>
      <c r="B21" s="2" t="s">
        <v>11</v>
      </c>
      <c r="C21" s="2">
        <v>4714</v>
      </c>
      <c r="D21" s="2">
        <v>1821</v>
      </c>
      <c r="E21" s="2">
        <v>5094</v>
      </c>
      <c r="F21" s="2">
        <v>1799</v>
      </c>
      <c r="G21" s="4">
        <f t="shared" si="3"/>
        <v>-380</v>
      </c>
      <c r="H21" s="5">
        <f t="shared" si="0"/>
        <v>-7.4597565763643496</v>
      </c>
      <c r="I21" s="4">
        <f t="shared" si="2"/>
        <v>22</v>
      </c>
      <c r="J21" s="5">
        <f t="shared" si="1"/>
        <v>1.2229016120066705</v>
      </c>
    </row>
    <row r="22" spans="1:11" ht="24.75" customHeight="1" x14ac:dyDescent="0.15">
      <c r="A22" s="27"/>
      <c r="B22" s="2" t="s">
        <v>12</v>
      </c>
      <c r="C22" s="2">
        <v>6518</v>
      </c>
      <c r="D22" s="2">
        <v>2656</v>
      </c>
      <c r="E22" s="2">
        <v>6766</v>
      </c>
      <c r="F22" s="2">
        <v>2521</v>
      </c>
      <c r="G22" s="4">
        <f t="shared" si="3"/>
        <v>-248</v>
      </c>
      <c r="H22" s="5">
        <f t="shared" si="0"/>
        <v>-3.6653857522908657</v>
      </c>
      <c r="I22" s="4">
        <f t="shared" si="2"/>
        <v>135</v>
      </c>
      <c r="J22" s="5">
        <f t="shared" si="1"/>
        <v>5.3550178500595003</v>
      </c>
    </row>
    <row r="23" spans="1:11" ht="24.75" customHeight="1" x14ac:dyDescent="0.15">
      <c r="A23" s="27"/>
      <c r="B23" s="2" t="s">
        <v>13</v>
      </c>
      <c r="C23" s="2">
        <v>8763</v>
      </c>
      <c r="D23" s="2">
        <v>3474</v>
      </c>
      <c r="E23" s="2">
        <v>9336</v>
      </c>
      <c r="F23" s="2">
        <v>3425</v>
      </c>
      <c r="G23" s="4">
        <f t="shared" si="3"/>
        <v>-573</v>
      </c>
      <c r="H23" s="5">
        <f t="shared" si="0"/>
        <v>-6.1375321336760926</v>
      </c>
      <c r="I23" s="4">
        <f t="shared" si="2"/>
        <v>49</v>
      </c>
      <c r="J23" s="5">
        <f t="shared" si="1"/>
        <v>1.4306569343065694</v>
      </c>
    </row>
    <row r="24" spans="1:11" ht="24.75" customHeight="1" x14ac:dyDescent="0.15">
      <c r="A24" s="27"/>
      <c r="B24" s="3" t="s">
        <v>14</v>
      </c>
      <c r="C24" s="2">
        <v>4389</v>
      </c>
      <c r="D24" s="2">
        <v>1758</v>
      </c>
      <c r="E24" s="2">
        <v>4879</v>
      </c>
      <c r="F24" s="2">
        <v>1798</v>
      </c>
      <c r="G24" s="4">
        <f t="shared" si="3"/>
        <v>-490</v>
      </c>
      <c r="H24" s="5">
        <f t="shared" si="0"/>
        <v>-10.043041606886657</v>
      </c>
      <c r="I24" s="4">
        <f t="shared" si="2"/>
        <v>-40</v>
      </c>
      <c r="J24" s="5">
        <f t="shared" si="1"/>
        <v>-2.2246941045606228</v>
      </c>
    </row>
    <row r="25" spans="1:11" ht="19.5" customHeight="1" x14ac:dyDescent="0.15">
      <c r="B25" s="28"/>
      <c r="C25" s="28"/>
      <c r="D25" s="28"/>
      <c r="E25" s="9"/>
      <c r="F25" s="9"/>
      <c r="G25" s="6"/>
      <c r="H25" s="25"/>
      <c r="I25" s="25"/>
      <c r="J25" s="29"/>
      <c r="K25" s="25"/>
    </row>
    <row r="26" spans="1:11" ht="19.5" customHeight="1" x14ac:dyDescent="0.15">
      <c r="B26" s="30"/>
      <c r="C26" s="30"/>
      <c r="D26" s="30"/>
      <c r="E26" s="30"/>
      <c r="F26" s="30"/>
      <c r="G26" s="30"/>
      <c r="H26" s="31"/>
      <c r="I26" s="31"/>
      <c r="J26" s="32"/>
      <c r="K26" s="25"/>
    </row>
    <row r="27" spans="1:11" ht="19.5" customHeight="1" x14ac:dyDescent="0.15">
      <c r="B27" s="30"/>
      <c r="C27" s="30"/>
      <c r="D27" s="30"/>
      <c r="E27" s="30"/>
      <c r="F27" s="30"/>
      <c r="G27" s="30"/>
      <c r="H27" s="31"/>
      <c r="I27" s="31"/>
      <c r="J27" s="32"/>
      <c r="K27" s="25"/>
    </row>
    <row r="28" spans="1:11" ht="19.5" customHeight="1" x14ac:dyDescent="0.15">
      <c r="B28" s="30"/>
      <c r="C28" s="30"/>
      <c r="D28" s="30"/>
      <c r="E28" s="30"/>
      <c r="F28" s="30"/>
      <c r="G28" s="30"/>
      <c r="H28" s="31"/>
      <c r="I28" s="31"/>
      <c r="J28" s="32"/>
      <c r="K28" s="25"/>
    </row>
    <row r="29" spans="1:11" ht="19.5" customHeight="1" x14ac:dyDescent="0.15">
      <c r="B29" s="30"/>
      <c r="C29" s="30"/>
      <c r="D29" s="30"/>
      <c r="E29" s="30"/>
      <c r="F29" s="30"/>
      <c r="G29" s="30"/>
      <c r="H29" s="31"/>
      <c r="I29" s="31"/>
      <c r="J29" s="32"/>
      <c r="K29" s="25"/>
    </row>
    <row r="30" spans="1:11" ht="19.5" customHeight="1" x14ac:dyDescent="0.15">
      <c r="B30" s="30"/>
      <c r="C30" s="30"/>
      <c r="D30" s="30"/>
      <c r="E30" s="30"/>
      <c r="F30" s="30"/>
      <c r="G30" s="30"/>
      <c r="H30" s="31"/>
      <c r="I30" s="31"/>
      <c r="J30" s="32"/>
      <c r="K30" s="25"/>
    </row>
    <row r="31" spans="1:11" ht="19.5" customHeight="1" x14ac:dyDescent="0.15">
      <c r="B31" s="30"/>
      <c r="C31" s="30"/>
      <c r="D31" s="30"/>
      <c r="E31" s="30"/>
      <c r="F31" s="30"/>
      <c r="G31" s="30"/>
      <c r="H31" s="31"/>
      <c r="I31" s="31"/>
      <c r="J31" s="32"/>
      <c r="K31" s="25"/>
    </row>
    <row r="32" spans="1:11" ht="19.5" customHeight="1" x14ac:dyDescent="0.15">
      <c r="B32" s="30"/>
      <c r="C32" s="30"/>
      <c r="D32" s="30"/>
      <c r="E32" s="30"/>
      <c r="F32" s="30"/>
      <c r="G32" s="30"/>
      <c r="H32" s="31"/>
      <c r="I32" s="31"/>
      <c r="J32" s="32"/>
      <c r="K32" s="25"/>
    </row>
    <row r="33" spans="2:11" ht="21" customHeight="1" x14ac:dyDescent="0.15">
      <c r="B33" s="24"/>
      <c r="C33" s="24"/>
      <c r="D33" s="24"/>
      <c r="E33" s="25"/>
      <c r="F33" s="25"/>
      <c r="G33" s="25"/>
      <c r="H33" s="25"/>
      <c r="I33" s="25"/>
      <c r="J33" s="25"/>
      <c r="K33" s="25"/>
    </row>
  </sheetData>
  <sheetProtection algorithmName="SHA-512" hashValue="izMq2xFd/X3yEXCAIa8+e9hraPu0Tx8aHcYO0KoI9XYG34iqoAl5H8xR1wGZUr0YtVcMaldS4RIcI9umxhVhkA==" saltValue="BRf5yks4uSREboUs5EbOxA==" spinCount="100000" sheet="1" objects="1" scenarios="1"/>
  <mergeCells count="16">
    <mergeCell ref="A2:J2"/>
    <mergeCell ref="E25:F25"/>
    <mergeCell ref="A18:B18"/>
    <mergeCell ref="A17:B17"/>
    <mergeCell ref="A16:B16"/>
    <mergeCell ref="A14:B15"/>
    <mergeCell ref="A19:A24"/>
    <mergeCell ref="I14:J14"/>
    <mergeCell ref="A5:J5"/>
    <mergeCell ref="A6:J6"/>
    <mergeCell ref="B8:J8"/>
    <mergeCell ref="C14:D14"/>
    <mergeCell ref="E14:F14"/>
    <mergeCell ref="H13:J13"/>
    <mergeCell ref="G14:H14"/>
    <mergeCell ref="I11:J11"/>
  </mergeCells>
  <phoneticPr fontId="18"/>
  <printOptions horizontalCentere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R７国調確定値</vt:lpstr>
      <vt:lpstr>'R７国調確定値'!Print_Area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13838oa</dc:creator>
  <cp:lastModifiedBy>山口　菜々美</cp:lastModifiedBy>
  <cp:lastPrinted>2026-09-29T05:50:02Z</cp:lastPrinted>
  <dcterms:created xsi:type="dcterms:W3CDTF">2016-02-18T02:13:35Z</dcterms:created>
  <dcterms:modified xsi:type="dcterms:W3CDTF">2026-10-01T00:35:42Z</dcterms:modified>
</cp:coreProperties>
</file>