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6841oa\Desktop\制度改正【課題】\熱中症対策における現場管理費の補正の試行要領\"/>
    </mc:Choice>
  </mc:AlternateContent>
  <xr:revisionPtr revIDLastSave="0" documentId="13_ncr:1_{93CF25E5-C498-46A7-8701-6BB3019BA577}" xr6:coauthVersionLast="47" xr6:coauthVersionMax="47" xr10:uidLastSave="{00000000-0000-0000-0000-000000000000}"/>
  <bookViews>
    <workbookView xWindow="-108" yWindow="-108" windowWidth="23256" windowHeight="12576" tabRatio="773" xr2:uid="{00000000-000D-0000-FFFF-FFFF00000000}"/>
  </bookViews>
  <sheets>
    <sheet name="真夏日日数集計表 (全体)" sheetId="21" r:id="rId1"/>
    <sheet name="真夏日日数集計表 (月次）" sheetId="22" r:id="rId2"/>
    <sheet name="【記載例】真夏日日数集計表 (全体)" sheetId="17" r:id="rId3"/>
    <sheet name="【記載例】真夏日日数集計表 (月次）" sheetId="16" r:id="rId4"/>
  </sheets>
  <definedNames>
    <definedName name="_xlnm.Print_Area" localSheetId="3">'【記載例】真夏日日数集計表 (月次）'!$A$2:$AK$41</definedName>
    <definedName name="_xlnm.Print_Area" localSheetId="1">'真夏日日数集計表 (月次）'!$A$2:$AK$41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1" l="1"/>
  <c r="G16" i="21" s="1"/>
  <c r="AJ81" i="22"/>
  <c r="AJ80" i="22"/>
  <c r="AD80" i="22"/>
  <c r="X80" i="22"/>
  <c r="R80" i="22"/>
  <c r="L80" i="22"/>
  <c r="F80" i="22"/>
  <c r="AJ79" i="22"/>
  <c r="AD79" i="22"/>
  <c r="X79" i="22"/>
  <c r="R79" i="22"/>
  <c r="L79" i="22"/>
  <c r="F79" i="22"/>
  <c r="AJ78" i="22"/>
  <c r="AD78" i="22"/>
  <c r="X78" i="22"/>
  <c r="R78" i="22"/>
  <c r="L78" i="22"/>
  <c r="F78" i="22"/>
  <c r="AJ77" i="22"/>
  <c r="AD77" i="22"/>
  <c r="X77" i="22"/>
  <c r="R77" i="22"/>
  <c r="L77" i="22"/>
  <c r="F77" i="22"/>
  <c r="AJ76" i="22"/>
  <c r="AD76" i="22"/>
  <c r="X76" i="22"/>
  <c r="R76" i="22"/>
  <c r="L76" i="22"/>
  <c r="F76" i="22"/>
  <c r="AJ75" i="22"/>
  <c r="AD75" i="22"/>
  <c r="X75" i="22"/>
  <c r="R75" i="22"/>
  <c r="L75" i="22"/>
  <c r="F75" i="22"/>
  <c r="AJ74" i="22"/>
  <c r="AD74" i="22"/>
  <c r="X74" i="22"/>
  <c r="R74" i="22"/>
  <c r="L74" i="22"/>
  <c r="F74" i="22"/>
  <c r="AJ73" i="22"/>
  <c r="AD73" i="22"/>
  <c r="X73" i="22"/>
  <c r="R73" i="22"/>
  <c r="L73" i="22"/>
  <c r="F73" i="22"/>
  <c r="AJ72" i="22"/>
  <c r="AD72" i="22"/>
  <c r="X72" i="22"/>
  <c r="R72" i="22"/>
  <c r="L72" i="22"/>
  <c r="F72" i="22"/>
  <c r="AJ71" i="22"/>
  <c r="AD71" i="22"/>
  <c r="X71" i="22"/>
  <c r="R71" i="22"/>
  <c r="L71" i="22"/>
  <c r="F71" i="22"/>
  <c r="AJ70" i="22"/>
  <c r="AD70" i="22"/>
  <c r="X70" i="22"/>
  <c r="R70" i="22"/>
  <c r="L70" i="22"/>
  <c r="F70" i="22"/>
  <c r="AJ69" i="22"/>
  <c r="AD69" i="22"/>
  <c r="X69" i="22"/>
  <c r="R69" i="22"/>
  <c r="L69" i="22"/>
  <c r="F69" i="22"/>
  <c r="AJ68" i="22"/>
  <c r="AD68" i="22"/>
  <c r="X68" i="22"/>
  <c r="R68" i="22"/>
  <c r="L68" i="22"/>
  <c r="F68" i="22"/>
  <c r="AJ67" i="22"/>
  <c r="AD67" i="22"/>
  <c r="X67" i="22"/>
  <c r="R67" i="22"/>
  <c r="L67" i="22"/>
  <c r="F67" i="22"/>
  <c r="AJ66" i="22"/>
  <c r="AD66" i="22"/>
  <c r="X66" i="22"/>
  <c r="R66" i="22"/>
  <c r="L66" i="22"/>
  <c r="F66" i="22"/>
  <c r="AJ65" i="22"/>
  <c r="AD65" i="22"/>
  <c r="X65" i="22"/>
  <c r="R65" i="22"/>
  <c r="L65" i="22"/>
  <c r="F65" i="22"/>
  <c r="AJ64" i="22"/>
  <c r="AD64" i="22"/>
  <c r="X64" i="22"/>
  <c r="R64" i="22"/>
  <c r="L64" i="22"/>
  <c r="F64" i="22"/>
  <c r="AJ63" i="22"/>
  <c r="AD63" i="22"/>
  <c r="X63" i="22"/>
  <c r="R63" i="22"/>
  <c r="L63" i="22"/>
  <c r="F63" i="22"/>
  <c r="AJ62" i="22"/>
  <c r="AD62" i="22"/>
  <c r="X62" i="22"/>
  <c r="R62" i="22"/>
  <c r="L62" i="22"/>
  <c r="F62" i="22"/>
  <c r="AJ61" i="22"/>
  <c r="AD61" i="22"/>
  <c r="X61" i="22"/>
  <c r="R61" i="22"/>
  <c r="L61" i="22"/>
  <c r="F61" i="22"/>
  <c r="AJ60" i="22"/>
  <c r="AD60" i="22"/>
  <c r="X60" i="22"/>
  <c r="R60" i="22"/>
  <c r="L60" i="22"/>
  <c r="F60" i="22"/>
  <c r="AJ59" i="22"/>
  <c r="AD59" i="22"/>
  <c r="X59" i="22"/>
  <c r="R59" i="22"/>
  <c r="L59" i="22"/>
  <c r="F59" i="22"/>
  <c r="AJ58" i="22"/>
  <c r="AD58" i="22"/>
  <c r="X58" i="22"/>
  <c r="R58" i="22"/>
  <c r="L58" i="22"/>
  <c r="F58" i="22"/>
  <c r="AJ57" i="22"/>
  <c r="AD57" i="22"/>
  <c r="X57" i="22"/>
  <c r="R57" i="22"/>
  <c r="L57" i="22"/>
  <c r="F57" i="22"/>
  <c r="AJ56" i="22"/>
  <c r="AD56" i="22"/>
  <c r="X56" i="22"/>
  <c r="R56" i="22"/>
  <c r="L56" i="22"/>
  <c r="F56" i="22"/>
  <c r="AJ55" i="22"/>
  <c r="AD55" i="22"/>
  <c r="X55" i="22"/>
  <c r="R55" i="22"/>
  <c r="L55" i="22"/>
  <c r="F55" i="22"/>
  <c r="AJ54" i="22"/>
  <c r="AD54" i="22"/>
  <c r="X54" i="22"/>
  <c r="R54" i="22"/>
  <c r="L54" i="22"/>
  <c r="F54" i="22"/>
  <c r="AJ53" i="22"/>
  <c r="AD53" i="22"/>
  <c r="X53" i="22"/>
  <c r="R53" i="22"/>
  <c r="L53" i="22"/>
  <c r="F53" i="22"/>
  <c r="AJ52" i="22"/>
  <c r="AD52" i="22"/>
  <c r="X52" i="22"/>
  <c r="R52" i="22"/>
  <c r="L52" i="22"/>
  <c r="F52" i="22"/>
  <c r="AJ51" i="22"/>
  <c r="AD51" i="22"/>
  <c r="AD81" i="22" s="1"/>
  <c r="G29" i="21" s="1"/>
  <c r="X51" i="22"/>
  <c r="X81" i="22" s="1"/>
  <c r="G28" i="21" s="1"/>
  <c r="R51" i="22"/>
  <c r="R81" i="22" s="1"/>
  <c r="G27" i="21" s="1"/>
  <c r="L51" i="22"/>
  <c r="L81" i="22" s="1"/>
  <c r="G26" i="21" s="1"/>
  <c r="F51" i="22"/>
  <c r="F81" i="22" s="1"/>
  <c r="G25" i="21" s="1"/>
  <c r="AJ50" i="22"/>
  <c r="AD50" i="22"/>
  <c r="X50" i="22"/>
  <c r="R50" i="22"/>
  <c r="L50" i="22"/>
  <c r="F50" i="22"/>
  <c r="D46" i="22"/>
  <c r="K45" i="22"/>
  <c r="J45" i="22"/>
  <c r="D45" i="22"/>
  <c r="K44" i="22"/>
  <c r="J44" i="22"/>
  <c r="D44" i="22"/>
  <c r="AJ40" i="22"/>
  <c r="AD40" i="22"/>
  <c r="X40" i="22"/>
  <c r="R40" i="22"/>
  <c r="L40" i="22"/>
  <c r="F40" i="22"/>
  <c r="AJ39" i="22"/>
  <c r="AD39" i="22"/>
  <c r="X39" i="22"/>
  <c r="R39" i="22"/>
  <c r="L39" i="22"/>
  <c r="F39" i="22"/>
  <c r="AJ38" i="22"/>
  <c r="AD38" i="22"/>
  <c r="X38" i="22"/>
  <c r="R38" i="22"/>
  <c r="L38" i="22"/>
  <c r="F38" i="22"/>
  <c r="AJ37" i="22"/>
  <c r="AD37" i="22"/>
  <c r="X37" i="22"/>
  <c r="R37" i="22"/>
  <c r="L37" i="22"/>
  <c r="F37" i="22"/>
  <c r="AJ36" i="22"/>
  <c r="AD36" i="22"/>
  <c r="X36" i="22"/>
  <c r="R36" i="22"/>
  <c r="L36" i="22"/>
  <c r="F36" i="22"/>
  <c r="AJ35" i="22"/>
  <c r="AD35" i="22"/>
  <c r="X35" i="22"/>
  <c r="R35" i="22"/>
  <c r="L35" i="22"/>
  <c r="F35" i="22"/>
  <c r="AJ34" i="22"/>
  <c r="AD34" i="22"/>
  <c r="X34" i="22"/>
  <c r="R34" i="22"/>
  <c r="L34" i="22"/>
  <c r="F34" i="22"/>
  <c r="AJ33" i="22"/>
  <c r="AD33" i="22"/>
  <c r="X33" i="22"/>
  <c r="R33" i="22"/>
  <c r="L33" i="22"/>
  <c r="F33" i="22"/>
  <c r="AJ32" i="22"/>
  <c r="AD32" i="22"/>
  <c r="X32" i="22"/>
  <c r="R32" i="22"/>
  <c r="L32" i="22"/>
  <c r="F32" i="22"/>
  <c r="AJ31" i="22"/>
  <c r="AD31" i="22"/>
  <c r="X31" i="22"/>
  <c r="R31" i="22"/>
  <c r="L31" i="22"/>
  <c r="F31" i="22"/>
  <c r="AJ30" i="22"/>
  <c r="AD30" i="22"/>
  <c r="X30" i="22"/>
  <c r="R30" i="22"/>
  <c r="L30" i="22"/>
  <c r="F30" i="22"/>
  <c r="AJ29" i="22"/>
  <c r="AD29" i="22"/>
  <c r="X29" i="22"/>
  <c r="R29" i="22"/>
  <c r="L29" i="22"/>
  <c r="F29" i="22"/>
  <c r="AJ28" i="22"/>
  <c r="AD28" i="22"/>
  <c r="X28" i="22"/>
  <c r="R28" i="22"/>
  <c r="L28" i="22"/>
  <c r="F28" i="22"/>
  <c r="AJ27" i="22"/>
  <c r="AD27" i="22"/>
  <c r="X27" i="22"/>
  <c r="R27" i="22"/>
  <c r="L27" i="22"/>
  <c r="F27" i="22"/>
  <c r="AJ26" i="22"/>
  <c r="AD26" i="22"/>
  <c r="X26" i="22"/>
  <c r="R26" i="22"/>
  <c r="L26" i="22"/>
  <c r="F26" i="22"/>
  <c r="AJ25" i="22"/>
  <c r="AD25" i="22"/>
  <c r="X25" i="22"/>
  <c r="R25" i="22"/>
  <c r="L25" i="22"/>
  <c r="F25" i="22"/>
  <c r="AJ24" i="22"/>
  <c r="AD24" i="22"/>
  <c r="X24" i="22"/>
  <c r="R24" i="22"/>
  <c r="L24" i="22"/>
  <c r="F24" i="22"/>
  <c r="AJ23" i="22"/>
  <c r="AD23" i="22"/>
  <c r="X23" i="22"/>
  <c r="R23" i="22"/>
  <c r="L23" i="22"/>
  <c r="F23" i="22"/>
  <c r="AJ22" i="22"/>
  <c r="AD22" i="22"/>
  <c r="X22" i="22"/>
  <c r="R22" i="22"/>
  <c r="L22" i="22"/>
  <c r="F22" i="22"/>
  <c r="AJ21" i="22"/>
  <c r="AD21" i="22"/>
  <c r="X21" i="22"/>
  <c r="R21" i="22"/>
  <c r="L21" i="22"/>
  <c r="F21" i="22"/>
  <c r="AJ20" i="22"/>
  <c r="AD20" i="22"/>
  <c r="X20" i="22"/>
  <c r="R20" i="22"/>
  <c r="L20" i="22"/>
  <c r="F20" i="22"/>
  <c r="AJ19" i="22"/>
  <c r="AD19" i="22"/>
  <c r="X19" i="22"/>
  <c r="R19" i="22"/>
  <c r="L19" i="22"/>
  <c r="F19" i="22"/>
  <c r="AJ18" i="22"/>
  <c r="AD18" i="22"/>
  <c r="X18" i="22"/>
  <c r="R18" i="22"/>
  <c r="L18" i="22"/>
  <c r="F18" i="22"/>
  <c r="AJ17" i="22"/>
  <c r="AD17" i="22"/>
  <c r="X17" i="22"/>
  <c r="R17" i="22"/>
  <c r="L17" i="22"/>
  <c r="F17" i="22"/>
  <c r="AJ16" i="22"/>
  <c r="AD16" i="22"/>
  <c r="X16" i="22"/>
  <c r="R16" i="22"/>
  <c r="L16" i="22"/>
  <c r="F16" i="22"/>
  <c r="AJ15" i="22"/>
  <c r="AD15" i="22"/>
  <c r="X15" i="22"/>
  <c r="R15" i="22"/>
  <c r="L15" i="22"/>
  <c r="F15" i="22"/>
  <c r="AJ14" i="22"/>
  <c r="AD14" i="22"/>
  <c r="X14" i="22"/>
  <c r="R14" i="22"/>
  <c r="L14" i="22"/>
  <c r="F14" i="22"/>
  <c r="AJ13" i="22"/>
  <c r="AD13" i="22"/>
  <c r="X13" i="22"/>
  <c r="R13" i="22"/>
  <c r="L13" i="22"/>
  <c r="F13" i="22"/>
  <c r="AJ12" i="22"/>
  <c r="AD12" i="22"/>
  <c r="X12" i="22"/>
  <c r="R12" i="22"/>
  <c r="L12" i="22"/>
  <c r="F12" i="22"/>
  <c r="AJ11" i="22"/>
  <c r="AD11" i="22"/>
  <c r="X11" i="22"/>
  <c r="R11" i="22"/>
  <c r="L11" i="22"/>
  <c r="F11" i="22"/>
  <c r="F41" i="22" s="1"/>
  <c r="G19" i="21" s="1"/>
  <c r="AJ10" i="22"/>
  <c r="AJ41" i="22" s="1"/>
  <c r="G24" i="21" s="1"/>
  <c r="AD10" i="22"/>
  <c r="AD41" i="22" s="1"/>
  <c r="G23" i="21" s="1"/>
  <c r="X10" i="22"/>
  <c r="X41" i="22" s="1"/>
  <c r="G22" i="21" s="1"/>
  <c r="R10" i="22"/>
  <c r="R41" i="22" s="1"/>
  <c r="G21" i="21" s="1"/>
  <c r="L10" i="22"/>
  <c r="L41" i="22" s="1"/>
  <c r="G20" i="21" s="1"/>
  <c r="F10" i="22"/>
  <c r="D6" i="22"/>
  <c r="K5" i="22"/>
  <c r="D5" i="22"/>
  <c r="K4" i="22"/>
  <c r="D4" i="22"/>
  <c r="G30" i="21"/>
  <c r="G30" i="17"/>
  <c r="AJ80" i="16"/>
  <c r="AD80" i="16"/>
  <c r="X80" i="16"/>
  <c r="R80" i="16"/>
  <c r="L80" i="16"/>
  <c r="F80" i="16"/>
  <c r="AJ79" i="16"/>
  <c r="AD79" i="16"/>
  <c r="X79" i="16"/>
  <c r="R79" i="16"/>
  <c r="L79" i="16"/>
  <c r="F79" i="16"/>
  <c r="AJ78" i="16"/>
  <c r="AD78" i="16"/>
  <c r="X78" i="16"/>
  <c r="R78" i="16"/>
  <c r="L78" i="16"/>
  <c r="F78" i="16"/>
  <c r="AJ77" i="16"/>
  <c r="AD77" i="16"/>
  <c r="X77" i="16"/>
  <c r="R77" i="16"/>
  <c r="L77" i="16"/>
  <c r="F77" i="16"/>
  <c r="AJ76" i="16"/>
  <c r="AD76" i="16"/>
  <c r="X76" i="16"/>
  <c r="R76" i="16"/>
  <c r="L76" i="16"/>
  <c r="F76" i="16"/>
  <c r="AJ75" i="16"/>
  <c r="AD75" i="16"/>
  <c r="X75" i="16"/>
  <c r="R75" i="16"/>
  <c r="L75" i="16"/>
  <c r="F75" i="16"/>
  <c r="AJ74" i="16"/>
  <c r="AD74" i="16"/>
  <c r="X74" i="16"/>
  <c r="R74" i="16"/>
  <c r="L74" i="16"/>
  <c r="F74" i="16"/>
  <c r="AJ73" i="16"/>
  <c r="AD73" i="16"/>
  <c r="X73" i="16"/>
  <c r="R73" i="16"/>
  <c r="L73" i="16"/>
  <c r="F73" i="16"/>
  <c r="AJ72" i="16"/>
  <c r="AD72" i="16"/>
  <c r="X72" i="16"/>
  <c r="R72" i="16"/>
  <c r="L72" i="16"/>
  <c r="F72" i="16"/>
  <c r="AJ71" i="16"/>
  <c r="AD71" i="16"/>
  <c r="X71" i="16"/>
  <c r="R71" i="16"/>
  <c r="L71" i="16"/>
  <c r="F71" i="16"/>
  <c r="AJ70" i="16"/>
  <c r="AD70" i="16"/>
  <c r="X70" i="16"/>
  <c r="R70" i="16"/>
  <c r="L70" i="16"/>
  <c r="F70" i="16"/>
  <c r="AJ69" i="16"/>
  <c r="AD69" i="16"/>
  <c r="X69" i="16"/>
  <c r="R69" i="16"/>
  <c r="L69" i="16"/>
  <c r="F69" i="16"/>
  <c r="AJ68" i="16"/>
  <c r="AD68" i="16"/>
  <c r="X68" i="16"/>
  <c r="R68" i="16"/>
  <c r="L68" i="16"/>
  <c r="F68" i="16"/>
  <c r="AJ67" i="16"/>
  <c r="AD67" i="16"/>
  <c r="X67" i="16"/>
  <c r="R67" i="16"/>
  <c r="L67" i="16"/>
  <c r="F67" i="16"/>
  <c r="AJ66" i="16"/>
  <c r="AD66" i="16"/>
  <c r="X66" i="16"/>
  <c r="R66" i="16"/>
  <c r="L66" i="16"/>
  <c r="F66" i="16"/>
  <c r="AJ65" i="16"/>
  <c r="AD65" i="16"/>
  <c r="X65" i="16"/>
  <c r="R65" i="16"/>
  <c r="L65" i="16"/>
  <c r="F65" i="16"/>
  <c r="AJ64" i="16"/>
  <c r="AD64" i="16"/>
  <c r="X64" i="16"/>
  <c r="R64" i="16"/>
  <c r="L64" i="16"/>
  <c r="F64" i="16"/>
  <c r="AJ63" i="16"/>
  <c r="AD63" i="16"/>
  <c r="X63" i="16"/>
  <c r="R63" i="16"/>
  <c r="L63" i="16"/>
  <c r="F63" i="16"/>
  <c r="AJ62" i="16"/>
  <c r="AD62" i="16"/>
  <c r="X62" i="16"/>
  <c r="R62" i="16"/>
  <c r="L62" i="16"/>
  <c r="F62" i="16"/>
  <c r="AJ61" i="16"/>
  <c r="AD61" i="16"/>
  <c r="X61" i="16"/>
  <c r="R61" i="16"/>
  <c r="L61" i="16"/>
  <c r="F61" i="16"/>
  <c r="AJ60" i="16"/>
  <c r="AD60" i="16"/>
  <c r="X60" i="16"/>
  <c r="R60" i="16"/>
  <c r="L60" i="16"/>
  <c r="F60" i="16"/>
  <c r="AJ59" i="16"/>
  <c r="AD59" i="16"/>
  <c r="X59" i="16"/>
  <c r="R59" i="16"/>
  <c r="L59" i="16"/>
  <c r="F59" i="16"/>
  <c r="AJ58" i="16"/>
  <c r="AD58" i="16"/>
  <c r="X58" i="16"/>
  <c r="R58" i="16"/>
  <c r="L58" i="16"/>
  <c r="F58" i="16"/>
  <c r="AJ57" i="16"/>
  <c r="AD57" i="16"/>
  <c r="X57" i="16"/>
  <c r="R57" i="16"/>
  <c r="L57" i="16"/>
  <c r="F57" i="16"/>
  <c r="AJ56" i="16"/>
  <c r="AD56" i="16"/>
  <c r="X56" i="16"/>
  <c r="R56" i="16"/>
  <c r="L56" i="16"/>
  <c r="F56" i="16"/>
  <c r="AJ55" i="16"/>
  <c r="AD55" i="16"/>
  <c r="X55" i="16"/>
  <c r="R55" i="16"/>
  <c r="L55" i="16"/>
  <c r="F55" i="16"/>
  <c r="AJ54" i="16"/>
  <c r="AD54" i="16"/>
  <c r="X54" i="16"/>
  <c r="R54" i="16"/>
  <c r="L54" i="16"/>
  <c r="F54" i="16"/>
  <c r="AJ53" i="16"/>
  <c r="AD53" i="16"/>
  <c r="X53" i="16"/>
  <c r="R53" i="16"/>
  <c r="L53" i="16"/>
  <c r="F53" i="16"/>
  <c r="AJ52" i="16"/>
  <c r="AD52" i="16"/>
  <c r="X52" i="16"/>
  <c r="R52" i="16"/>
  <c r="L52" i="16"/>
  <c r="F52" i="16"/>
  <c r="AJ51" i="16"/>
  <c r="AJ81" i="16" s="1"/>
  <c r="AD51" i="16"/>
  <c r="AD81" i="16" s="1"/>
  <c r="G29" i="17" s="1"/>
  <c r="X51" i="16"/>
  <c r="X81" i="16" s="1"/>
  <c r="G28" i="17" s="1"/>
  <c r="R51" i="16"/>
  <c r="R81" i="16" s="1"/>
  <c r="G27" i="17" s="1"/>
  <c r="L51" i="16"/>
  <c r="L81" i="16" s="1"/>
  <c r="G26" i="17" s="1"/>
  <c r="F51" i="16"/>
  <c r="F81" i="16" s="1"/>
  <c r="G25" i="17" s="1"/>
  <c r="AJ50" i="16"/>
  <c r="AD50" i="16"/>
  <c r="X50" i="16"/>
  <c r="R50" i="16"/>
  <c r="L50" i="16"/>
  <c r="F50" i="16"/>
  <c r="D46" i="16"/>
  <c r="K45" i="16"/>
  <c r="J45" i="16"/>
  <c r="D45" i="16"/>
  <c r="K44" i="16"/>
  <c r="J44" i="16"/>
  <c r="D44" i="16"/>
  <c r="G24" i="17"/>
  <c r="AJ41" i="16"/>
  <c r="AJ40" i="16"/>
  <c r="AJ39" i="16"/>
  <c r="AJ38" i="16"/>
  <c r="AJ37" i="16"/>
  <c r="AJ36" i="16"/>
  <c r="AJ35" i="16"/>
  <c r="AJ34" i="16"/>
  <c r="AJ33" i="16"/>
  <c r="AJ32" i="16"/>
  <c r="AJ31" i="16"/>
  <c r="AJ30" i="16"/>
  <c r="AJ29" i="16"/>
  <c r="AJ28" i="16"/>
  <c r="AJ27" i="16"/>
  <c r="AJ26" i="16"/>
  <c r="AJ25" i="16"/>
  <c r="AJ24" i="16"/>
  <c r="AJ23" i="16"/>
  <c r="AJ22" i="16"/>
  <c r="AJ21" i="16"/>
  <c r="AJ20" i="16"/>
  <c r="AJ19" i="16"/>
  <c r="AJ18" i="16"/>
  <c r="AJ17" i="16"/>
  <c r="AJ16" i="16"/>
  <c r="AJ15" i="16"/>
  <c r="AJ14" i="16"/>
  <c r="AJ13" i="16"/>
  <c r="AJ12" i="16"/>
  <c r="AJ11" i="16"/>
  <c r="AJ10" i="16"/>
  <c r="G11" i="17"/>
  <c r="G16" i="17" s="1"/>
  <c r="W20" i="17" s="1"/>
  <c r="D5" i="16"/>
  <c r="D6" i="16"/>
  <c r="D4" i="16"/>
  <c r="K5" i="16"/>
  <c r="K4" i="16"/>
  <c r="W20" i="21" l="1"/>
  <c r="S21" i="21" s="1"/>
  <c r="S22" i="21" s="1"/>
  <c r="G31" i="21"/>
  <c r="S20" i="21" s="1"/>
  <c r="AD40" i="16"/>
  <c r="AD39" i="16"/>
  <c r="AD38" i="16"/>
  <c r="AD37" i="16"/>
  <c r="AD36" i="16"/>
  <c r="AD35" i="16"/>
  <c r="AD34" i="16"/>
  <c r="AD33" i="16"/>
  <c r="AD32" i="16"/>
  <c r="AD31" i="16"/>
  <c r="AD30" i="16"/>
  <c r="AD29" i="16"/>
  <c r="AD28" i="16"/>
  <c r="AD27" i="16"/>
  <c r="AD26" i="16"/>
  <c r="AD25" i="16"/>
  <c r="AD24" i="16"/>
  <c r="AD23" i="16"/>
  <c r="AD22" i="16"/>
  <c r="AD21" i="16"/>
  <c r="AD20" i="16"/>
  <c r="AD19" i="16"/>
  <c r="AD18" i="16"/>
  <c r="AD17" i="16"/>
  <c r="AD16" i="16"/>
  <c r="AD15" i="16"/>
  <c r="AD14" i="16"/>
  <c r="AD13" i="16"/>
  <c r="AD12" i="16"/>
  <c r="AD11" i="16"/>
  <c r="AD10"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11" i="16"/>
  <c r="F10" i="16"/>
  <c r="R41" i="16"/>
  <c r="G21" i="17" s="1"/>
  <c r="L41" i="16"/>
  <c r="G20" i="17" s="1"/>
  <c r="F41" i="16"/>
  <c r="G19" i="17" s="1"/>
  <c r="AD41" i="16"/>
  <c r="G23" i="17" s="1"/>
  <c r="X41" i="16"/>
  <c r="G22" i="17" s="1"/>
  <c r="S25" i="21" l="1"/>
  <c r="S26" i="21" s="1"/>
  <c r="S27" i="21" s="1"/>
  <c r="G31" i="17"/>
  <c r="S20" i="17" s="1"/>
  <c r="S21" i="17" s="1"/>
  <c r="S22" i="17" s="1"/>
  <c r="S25" i="17" s="1"/>
  <c r="S26" i="17" s="1"/>
  <c r="S27" i="17" s="1"/>
</calcChain>
</file>

<file path=xl/sharedStrings.xml><?xml version="1.0" encoding="utf-8"?>
<sst xmlns="http://schemas.openxmlformats.org/spreadsheetml/2006/main" count="824" uniqueCount="77">
  <si>
    <t>工事名</t>
    <rPh sb="0" eb="3">
      <t>コウジメイ</t>
    </rPh>
    <phoneticPr fontId="1"/>
  </si>
  <si>
    <t>曜日</t>
    <rPh sb="0" eb="2">
      <t>ヨウビ</t>
    </rPh>
    <phoneticPr fontId="1"/>
  </si>
  <si>
    <t>年</t>
    <rPh sb="0" eb="1">
      <t>ネン</t>
    </rPh>
    <phoneticPr fontId="1"/>
  </si>
  <si>
    <t>真夏日判定</t>
    <rPh sb="0" eb="3">
      <t>マナツビ</t>
    </rPh>
    <rPh sb="3" eb="5">
      <t>ハンテイ</t>
    </rPh>
    <phoneticPr fontId="1"/>
  </si>
  <si>
    <t>観測所名</t>
    <rPh sb="0" eb="2">
      <t>カンソク</t>
    </rPh>
    <rPh sb="2" eb="3">
      <t>ジョ</t>
    </rPh>
    <rPh sb="3" eb="4">
      <t>メイ</t>
    </rPh>
    <phoneticPr fontId="1"/>
  </si>
  <si>
    <t>受注者名</t>
    <rPh sb="0" eb="3">
      <t>ジュチュウシャ</t>
    </rPh>
    <rPh sb="3" eb="4">
      <t>メイ</t>
    </rPh>
    <phoneticPr fontId="1"/>
  </si>
  <si>
    <t>延べ日数</t>
    <rPh sb="0" eb="1">
      <t>ノ</t>
    </rPh>
    <rPh sb="2" eb="4">
      <t>ニッスウ</t>
    </rPh>
    <phoneticPr fontId="1"/>
  </si>
  <si>
    <t>●対象工期算定</t>
    <rPh sb="1" eb="3">
      <t>タイショウ</t>
    </rPh>
    <rPh sb="3" eb="5">
      <t>コウキ</t>
    </rPh>
    <rPh sb="5" eb="7">
      <t>サンテイ</t>
    </rPh>
    <phoneticPr fontId="1"/>
  </si>
  <si>
    <t>年末年始休暇</t>
    <rPh sb="0" eb="2">
      <t>ネンマツ</t>
    </rPh>
    <rPh sb="2" eb="4">
      <t>ネンシ</t>
    </rPh>
    <rPh sb="4" eb="6">
      <t>キュウカ</t>
    </rPh>
    <phoneticPr fontId="1"/>
  </si>
  <si>
    <t>夏季休暇</t>
    <rPh sb="0" eb="2">
      <t>カキ</t>
    </rPh>
    <rPh sb="2" eb="4">
      <t>キュウカ</t>
    </rPh>
    <phoneticPr fontId="1"/>
  </si>
  <si>
    <t>工事中止期間</t>
    <rPh sb="0" eb="2">
      <t>コウジ</t>
    </rPh>
    <rPh sb="2" eb="4">
      <t>チュウシ</t>
    </rPh>
    <rPh sb="4" eb="6">
      <t>キカン</t>
    </rPh>
    <phoneticPr fontId="1"/>
  </si>
  <si>
    <t>自動計算</t>
    <rPh sb="0" eb="2">
      <t>ジドウ</t>
    </rPh>
    <rPh sb="2" eb="4">
      <t>ケイサン</t>
    </rPh>
    <phoneticPr fontId="1"/>
  </si>
  <si>
    <t>作業期間に年末年始が含まれる場合は「6」を入力</t>
    <rPh sb="0" eb="2">
      <t>サギョウ</t>
    </rPh>
    <rPh sb="2" eb="4">
      <t>キカン</t>
    </rPh>
    <rPh sb="5" eb="7">
      <t>ネンマツ</t>
    </rPh>
    <rPh sb="7" eb="9">
      <t>ネンシ</t>
    </rPh>
    <rPh sb="10" eb="11">
      <t>フク</t>
    </rPh>
    <rPh sb="14" eb="16">
      <t>バアイ</t>
    </rPh>
    <rPh sb="21" eb="23">
      <t>ニュウリョク</t>
    </rPh>
    <phoneticPr fontId="1"/>
  </si>
  <si>
    <t>その他控除期間</t>
    <rPh sb="2" eb="3">
      <t>ホカ</t>
    </rPh>
    <rPh sb="3" eb="5">
      <t>コウジョ</t>
    </rPh>
    <rPh sb="5" eb="7">
      <t>キカン</t>
    </rPh>
    <phoneticPr fontId="1"/>
  </si>
  <si>
    <t>作業期間に夏季休暇期間が含まれる場合は「3」を入力</t>
    <rPh sb="0" eb="2">
      <t>サギョウ</t>
    </rPh>
    <rPh sb="2" eb="4">
      <t>キカン</t>
    </rPh>
    <rPh sb="5" eb="7">
      <t>カキ</t>
    </rPh>
    <rPh sb="7" eb="9">
      <t>キュウカ</t>
    </rPh>
    <rPh sb="9" eb="11">
      <t>キカン</t>
    </rPh>
    <rPh sb="12" eb="13">
      <t>フク</t>
    </rPh>
    <rPh sb="16" eb="18">
      <t>バアイ</t>
    </rPh>
    <rPh sb="23" eb="25">
      <t>ニュウリョク</t>
    </rPh>
    <phoneticPr fontId="1"/>
  </si>
  <si>
    <t>工事中止がある場合は日数を入力</t>
    <rPh sb="0" eb="2">
      <t>コウジ</t>
    </rPh>
    <rPh sb="2" eb="4">
      <t>チュウシ</t>
    </rPh>
    <rPh sb="7" eb="9">
      <t>バアイ</t>
    </rPh>
    <rPh sb="10" eb="12">
      <t>ニッスウ</t>
    </rPh>
    <rPh sb="13" eb="15">
      <t>ニュウリョク</t>
    </rPh>
    <phoneticPr fontId="1"/>
  </si>
  <si>
    <t>現場着手後の工場制作等による現場不稼働期間がある場合は日数を入力</t>
    <rPh sb="0" eb="2">
      <t>ゲンバ</t>
    </rPh>
    <rPh sb="2" eb="4">
      <t>チャクシュ</t>
    </rPh>
    <rPh sb="4" eb="5">
      <t>ゴ</t>
    </rPh>
    <rPh sb="6" eb="8">
      <t>コウジョウ</t>
    </rPh>
    <rPh sb="8" eb="10">
      <t>セイサク</t>
    </rPh>
    <rPh sb="10" eb="11">
      <t>トウ</t>
    </rPh>
    <rPh sb="14" eb="16">
      <t>ゲンバ</t>
    </rPh>
    <rPh sb="16" eb="17">
      <t>フ</t>
    </rPh>
    <rPh sb="17" eb="19">
      <t>カドウ</t>
    </rPh>
    <rPh sb="19" eb="21">
      <t>キカン</t>
    </rPh>
    <rPh sb="24" eb="26">
      <t>バアイ</t>
    </rPh>
    <rPh sb="27" eb="29">
      <t>ニッスウ</t>
    </rPh>
    <rPh sb="30" eb="32">
      <t>ニュウリョク</t>
    </rPh>
    <phoneticPr fontId="1"/>
  </si>
  <si>
    <t>日</t>
    <rPh sb="0" eb="1">
      <t>ニチ</t>
    </rPh>
    <phoneticPr fontId="1"/>
  </si>
  <si>
    <t>月</t>
  </si>
  <si>
    <t>月</t>
    <rPh sb="0" eb="1">
      <t>ガツ</t>
    </rPh>
    <phoneticPr fontId="1"/>
  </si>
  <si>
    <t>真夏日日数集計表（全体）</t>
    <rPh sb="0" eb="3">
      <t>マナツビ</t>
    </rPh>
    <rPh sb="3" eb="5">
      <t>ニッスウ</t>
    </rPh>
    <rPh sb="5" eb="8">
      <t>シュウケイヒョウ</t>
    </rPh>
    <rPh sb="9" eb="11">
      <t>ゼンタイ</t>
    </rPh>
    <phoneticPr fontId="1"/>
  </si>
  <si>
    <t>真夏日日数集計表（月次）</t>
    <rPh sb="0" eb="3">
      <t>マナツビ</t>
    </rPh>
    <rPh sb="3" eb="5">
      <t>ニッスウ</t>
    </rPh>
    <rPh sb="5" eb="7">
      <t>シュウケイ</t>
    </rPh>
    <rPh sb="7" eb="8">
      <t>ヒョウ</t>
    </rPh>
    <rPh sb="9" eb="11">
      <t>ゲツジ</t>
    </rPh>
    <phoneticPr fontId="1"/>
  </si>
  <si>
    <t>観 測 所 名 ：</t>
    <rPh sb="0" eb="1">
      <t>ミ</t>
    </rPh>
    <rPh sb="2" eb="3">
      <t>ソク</t>
    </rPh>
    <rPh sb="4" eb="5">
      <t>ジョ</t>
    </rPh>
    <rPh sb="6" eb="7">
      <t>メイ</t>
    </rPh>
    <phoneticPr fontId="1"/>
  </si>
  <si>
    <t>工   事   名 ：</t>
    <rPh sb="0" eb="1">
      <t>コウ</t>
    </rPh>
    <rPh sb="4" eb="5">
      <t>ジ</t>
    </rPh>
    <rPh sb="8" eb="9">
      <t>ナ</t>
    </rPh>
    <phoneticPr fontId="1"/>
  </si>
  <si>
    <t>受 注 者 名 ：</t>
    <rPh sb="0" eb="1">
      <t>ジュ</t>
    </rPh>
    <rPh sb="2" eb="3">
      <t>チュウ</t>
    </rPh>
    <rPh sb="4" eb="5">
      <t>シャ</t>
    </rPh>
    <rPh sb="6" eb="7">
      <t>メイ</t>
    </rPh>
    <phoneticPr fontId="1"/>
  </si>
  <si>
    <t>日</t>
  </si>
  <si>
    <t>日</t>
    <rPh sb="0" eb="1">
      <t>ヒ</t>
    </rPh>
    <phoneticPr fontId="1"/>
  </si>
  <si>
    <t>水</t>
  </si>
  <si>
    <t>木</t>
  </si>
  <si>
    <t>金</t>
  </si>
  <si>
    <t>土</t>
  </si>
  <si>
    <t>火</t>
  </si>
  <si>
    <t>真夏日日数合計</t>
    <rPh sb="0" eb="3">
      <t>マナツビ</t>
    </rPh>
    <rPh sb="3" eb="5">
      <t>ニッスウ</t>
    </rPh>
    <rPh sb="5" eb="7">
      <t>ゴウケイ</t>
    </rPh>
    <phoneticPr fontId="1"/>
  </si>
  <si>
    <t>●真夏日日数</t>
    <rPh sb="1" eb="4">
      <t>マナツビ</t>
    </rPh>
    <rPh sb="4" eb="6">
      <t>ニッスウ</t>
    </rPh>
    <phoneticPr fontId="1"/>
  </si>
  <si>
    <t>※「真夏日日数集計表（月次）」を添付する。</t>
    <rPh sb="16" eb="18">
      <t>テンプ</t>
    </rPh>
    <phoneticPr fontId="1"/>
  </si>
  <si>
    <t>月</t>
    <rPh sb="0" eb="1">
      <t>ツキ</t>
    </rPh>
    <phoneticPr fontId="1"/>
  </si>
  <si>
    <t>25℃以上</t>
    <rPh sb="3" eb="5">
      <t>イジョウ</t>
    </rPh>
    <phoneticPr fontId="1"/>
  </si>
  <si>
    <t>真夏日日数：</t>
    <phoneticPr fontId="1"/>
  </si>
  <si>
    <t>※　気温，WBGTの数字を入力すると，自動的に所定の数値を超えると「太字」になり，「真夏日判定」がなされます。</t>
    <rPh sb="2" eb="4">
      <t>キオン</t>
    </rPh>
    <rPh sb="10" eb="12">
      <t>スウジ</t>
    </rPh>
    <rPh sb="13" eb="15">
      <t>ニュウリョク</t>
    </rPh>
    <rPh sb="19" eb="22">
      <t>ジドウテキ</t>
    </rPh>
    <rPh sb="23" eb="25">
      <t>ショテイ</t>
    </rPh>
    <rPh sb="26" eb="28">
      <t>スウチ</t>
    </rPh>
    <rPh sb="29" eb="30">
      <t>コ</t>
    </rPh>
    <rPh sb="34" eb="36">
      <t>フトジ</t>
    </rPh>
    <rPh sb="42" eb="47">
      <t>マナツビハンテイ</t>
    </rPh>
    <phoneticPr fontId="1"/>
  </si>
  <si>
    <t>年(西暦)/月/日を入力（自動的に令和表記になります）</t>
    <rPh sb="0" eb="1">
      <t>ネン</t>
    </rPh>
    <rPh sb="6" eb="7">
      <t>ガツ</t>
    </rPh>
    <rPh sb="8" eb="9">
      <t>ニチ</t>
    </rPh>
    <rPh sb="10" eb="12">
      <t>ニュウリョク</t>
    </rPh>
    <rPh sb="13" eb="16">
      <t>ジドウテキ</t>
    </rPh>
    <rPh sb="17" eb="19">
      <t>レイワ</t>
    </rPh>
    <rPh sb="19" eb="21">
      <t>ヒョウキ</t>
    </rPh>
    <phoneticPr fontId="1"/>
  </si>
  <si>
    <t>年(西暦)/月/日を入力（自動的に令和表記になります）</t>
    <rPh sb="0" eb="1">
      <t>ネン</t>
    </rPh>
    <rPh sb="6" eb="7">
      <t>ガツ</t>
    </rPh>
    <rPh sb="8" eb="9">
      <t>ニチ</t>
    </rPh>
    <rPh sb="10" eb="12">
      <t>ニュウリョク</t>
    </rPh>
    <phoneticPr fontId="1"/>
  </si>
  <si>
    <t>有</t>
    <rPh sb="0" eb="1">
      <t>アリ</t>
    </rPh>
    <phoneticPr fontId="1"/>
  </si>
  <si>
    <t>気象庁
日最高
気温
[℃]</t>
    <rPh sb="0" eb="3">
      <t>キショウチョウ</t>
    </rPh>
    <rPh sb="4" eb="5">
      <t>ニチ</t>
    </rPh>
    <rPh sb="5" eb="7">
      <t>サイコウ</t>
    </rPh>
    <rPh sb="8" eb="10">
      <t>キオン</t>
    </rPh>
    <phoneticPr fontId="1"/>
  </si>
  <si>
    <r>
      <t xml:space="preserve">環境省
暑さ指数
</t>
    </r>
    <r>
      <rPr>
        <b/>
        <sz val="8"/>
        <color theme="1"/>
        <rFont val="游ゴシック"/>
        <family val="3"/>
        <charset val="128"/>
        <scheme val="minor"/>
      </rPr>
      <t>（WBGT）</t>
    </r>
    <r>
      <rPr>
        <b/>
        <sz val="9"/>
        <color theme="1"/>
        <rFont val="游ゴシック"/>
        <family val="3"/>
        <charset val="128"/>
        <scheme val="minor"/>
      </rPr>
      <t xml:space="preserve">
[℃]</t>
    </r>
    <rPh sb="0" eb="3">
      <t>カンキョウショウ</t>
    </rPh>
    <rPh sb="4" eb="5">
      <t>アツ</t>
    </rPh>
    <rPh sb="6" eb="8">
      <t>シスウ</t>
    </rPh>
    <phoneticPr fontId="1"/>
  </si>
  <si>
    <t>現場作業</t>
    <rPh sb="0" eb="2">
      <t>ゲンバ</t>
    </rPh>
    <rPh sb="2" eb="4">
      <t>サギョウ</t>
    </rPh>
    <phoneticPr fontId="1"/>
  </si>
  <si>
    <t>有</t>
  </si>
  <si>
    <t>月</t>
    <phoneticPr fontId="1"/>
  </si>
  <si>
    <t>○〇建設</t>
    <rPh sb="2" eb="4">
      <t>ケンセツ</t>
    </rPh>
    <phoneticPr fontId="1"/>
  </si>
  <si>
    <t>【記載例】</t>
    <rPh sb="1" eb="4">
      <t>キサイレイ</t>
    </rPh>
    <phoneticPr fontId="1"/>
  </si>
  <si>
    <t xml:space="preserve">真夏日率 = </t>
    <rPh sb="0" eb="4">
      <t>マナツビリツ</t>
    </rPh>
    <phoneticPr fontId="1"/>
  </si>
  <si>
    <t>÷</t>
    <phoneticPr fontId="1"/>
  </si>
  <si>
    <t>=</t>
    <phoneticPr fontId="1"/>
  </si>
  <si>
    <t>≒</t>
    <phoneticPr fontId="1"/>
  </si>
  <si>
    <t>※ 小数点第３位を四捨五入し２位止め</t>
    <phoneticPr fontId="1"/>
  </si>
  <si>
    <t xml:space="preserve">補正値 = </t>
    <rPh sb="0" eb="3">
      <t>ホセイチ</t>
    </rPh>
    <phoneticPr fontId="1"/>
  </si>
  <si>
    <t>×</t>
    <phoneticPr fontId="1"/>
  </si>
  <si>
    <t>※　気温，WBGTの数字を入力すると，自動的に所定の数値を超えると「太字」になり，「真夏日判定」がなされます。</t>
    <phoneticPr fontId="1"/>
  </si>
  <si>
    <t>※　「現場作業」を行った日を「有」選択すると，現場作業を行った日の真夏日が自動的にカウント集計されます。</t>
    <rPh sb="3" eb="7">
      <t>ゲンバサギョウ</t>
    </rPh>
    <rPh sb="9" eb="10">
      <t>オコナ</t>
    </rPh>
    <rPh sb="12" eb="13">
      <t>ヒ</t>
    </rPh>
    <rPh sb="15" eb="16">
      <t>ア</t>
    </rPh>
    <rPh sb="17" eb="19">
      <t>センタク</t>
    </rPh>
    <rPh sb="23" eb="27">
      <t>ゲンバサギョウ</t>
    </rPh>
    <rPh sb="28" eb="29">
      <t>オコナ</t>
    </rPh>
    <rPh sb="31" eb="32">
      <t>ヒ</t>
    </rPh>
    <rPh sb="33" eb="36">
      <t>マナツビ</t>
    </rPh>
    <rPh sb="37" eb="39">
      <t>ジドウ</t>
    </rPh>
    <rPh sb="39" eb="40">
      <t>テキ</t>
    </rPh>
    <rPh sb="45" eb="47">
      <t>シュウケイ</t>
    </rPh>
    <phoneticPr fontId="1"/>
  </si>
  <si>
    <t>長崎</t>
    <rPh sb="0" eb="2">
      <t>ナガサキ</t>
    </rPh>
    <phoneticPr fontId="1"/>
  </si>
  <si>
    <t>30℃以上</t>
    <rPh sb="3" eb="5">
      <t>イジョウ</t>
    </rPh>
    <phoneticPr fontId="1"/>
  </si>
  <si>
    <t>土</t>
    <phoneticPr fontId="1"/>
  </si>
  <si>
    <t>日</t>
    <phoneticPr fontId="1"/>
  </si>
  <si>
    <t>木</t>
    <phoneticPr fontId="1"/>
  </si>
  <si>
    <t>日</t>
    <phoneticPr fontId="1"/>
  </si>
  <si>
    <t>火</t>
    <phoneticPr fontId="1"/>
  </si>
  <si>
    <t>令和5年</t>
    <rPh sb="0" eb="2">
      <t>レイワ</t>
    </rPh>
    <rPh sb="3" eb="4">
      <t>ネン</t>
    </rPh>
    <phoneticPr fontId="1"/>
  </si>
  <si>
    <t>令和5</t>
    <rPh sb="0" eb="2">
      <t>レイワ</t>
    </rPh>
    <phoneticPr fontId="1"/>
  </si>
  <si>
    <t>別紙　</t>
    <rPh sb="0" eb="2">
      <t>ベッシ</t>
    </rPh>
    <phoneticPr fontId="1"/>
  </si>
  <si>
    <t>〇〇配水管敷設替工事（R6－1工区）</t>
    <rPh sb="2" eb="5">
      <t>ハイスイカン</t>
    </rPh>
    <rPh sb="5" eb="8">
      <t>フセツガ</t>
    </rPh>
    <rPh sb="8" eb="10">
      <t>コウジ</t>
    </rPh>
    <rPh sb="15" eb="17">
      <t>コウク</t>
    </rPh>
    <phoneticPr fontId="1"/>
  </si>
  <si>
    <t>令和　年</t>
    <rPh sb="0" eb="2">
      <t>レイワ</t>
    </rPh>
    <rPh sb="3" eb="4">
      <t>ネン</t>
    </rPh>
    <phoneticPr fontId="1"/>
  </si>
  <si>
    <t>令和</t>
    <rPh sb="0" eb="2">
      <t>レイワ</t>
    </rPh>
    <phoneticPr fontId="1"/>
  </si>
  <si>
    <t>工事始期</t>
    <rPh sb="0" eb="2">
      <t>コウジ</t>
    </rPh>
    <rPh sb="2" eb="4">
      <t>シキ</t>
    </rPh>
    <phoneticPr fontId="1"/>
  </si>
  <si>
    <t>工事終期</t>
    <rPh sb="0" eb="2">
      <t>コウジ</t>
    </rPh>
    <rPh sb="2" eb="4">
      <t>シュウキ</t>
    </rPh>
    <phoneticPr fontId="1"/>
  </si>
  <si>
    <t>工事始期</t>
    <rPh sb="0" eb="2">
      <t>コウジ</t>
    </rPh>
    <rPh sb="2" eb="4">
      <t>シキ</t>
    </rPh>
    <phoneticPr fontId="1"/>
  </si>
  <si>
    <t>工事終期</t>
    <rPh sb="0" eb="2">
      <t>コウジ</t>
    </rPh>
    <rPh sb="2" eb="4">
      <t>シュウキ</t>
    </rPh>
    <phoneticPr fontId="1"/>
  </si>
  <si>
    <t>算定期間</t>
    <rPh sb="0" eb="4">
      <t>サンテイキカン</t>
    </rPh>
    <phoneticPr fontId="1"/>
  </si>
  <si>
    <t>令和●年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</si>
</sst>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日&quot;"/>
    <numFmt numFmtId="177" formatCode="yyyy/m/d;@"/>
    <numFmt numFmtId="178" formatCode="0.0;\-0.0;;@"/>
    <numFmt numFmtId="179" formatCode="0.0_);[Red]\(0.0\)"/>
    <numFmt numFmtId="180" formatCode="[$-411]ggge&quot;年&quot;m&quot;月&quot;d&quot;日&quot;;@"/>
    <numFmt numFmtId="181" formatCode="0_ "/>
  </numFmts>
  <fonts count="33"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4"/>
      <color theme="1"/>
      <name val="游ゴシック"/>
      <family val="3"/>
      <charset val="128"/>
    </font>
    <font>
      <b/>
      <sz val="13"/>
      <color theme="1"/>
      <name val="游ゴシック"/>
      <family val="3"/>
      <charset val="128"/>
      <scheme val="minor"/>
    </font>
    <font>
      <sz val="11"/>
      <color theme="1"/>
      <name val="BIZ UDゴシック"/>
      <family val="3"/>
      <charset val="128"/>
    </font>
    <font>
      <b/>
      <sz val="11"/>
      <color theme="1"/>
      <name val="BIZ UDゴシック"/>
      <family val="3"/>
      <charset val="128"/>
    </font>
    <font>
      <b/>
      <sz val="9"/>
      <color theme="1"/>
      <name val="游ゴシック"/>
      <family val="3"/>
      <charset val="128"/>
      <scheme val="minor"/>
    </font>
    <font>
      <b/>
      <sz val="8"/>
      <color theme="1"/>
      <name val="游ゴシック"/>
      <family val="3"/>
      <charset val="128"/>
      <scheme val="minor"/>
    </font>
    <font>
      <b/>
      <sz val="11"/>
      <color theme="1"/>
      <name val="BIZ UDPゴシック"/>
      <family val="3"/>
      <charset val="128"/>
    </font>
    <font>
      <sz val="9"/>
      <color theme="1"/>
      <name val="游ゴシック"/>
      <family val="2"/>
      <charset val="128"/>
      <scheme val="minor"/>
    </font>
    <font>
      <sz val="9"/>
      <color theme="1"/>
      <name val="BIZ UDゴシック"/>
      <family val="3"/>
      <charset val="128"/>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diagonalUp="1">
      <left style="hair">
        <color auto="1"/>
      </left>
      <right style="thin">
        <color auto="1"/>
      </right>
      <top style="hair">
        <color auto="1"/>
      </top>
      <bottom style="hair">
        <color auto="1"/>
      </bottom>
      <diagonal style="thin">
        <color auto="1"/>
      </diagonal>
    </border>
    <border>
      <left style="hair">
        <color auto="1"/>
      </left>
      <right style="thin">
        <color auto="1"/>
      </right>
      <top style="thin">
        <color indexed="64"/>
      </top>
      <bottom style="hair">
        <color auto="1"/>
      </bottom>
      <diagonal/>
    </border>
  </borders>
  <cellStyleXfs count="42">
    <xf numFmtId="0" fontId="0" fillId="0" borderId="0">
      <alignment vertical="center"/>
    </xf>
    <xf numFmtId="0" fontId="4" fillId="0" borderId="0" applyNumberFormat="0" applyFill="0" applyBorder="0" applyAlignment="0" applyProtection="0">
      <alignment vertical="center"/>
    </xf>
    <xf numFmtId="0" fontId="5" fillId="0" borderId="7" applyNumberFormat="0" applyFill="0" applyAlignment="0" applyProtection="0">
      <alignment vertical="center"/>
    </xf>
    <xf numFmtId="0" fontId="6" fillId="0" borderId="8" applyNumberFormat="0" applyFill="0" applyAlignment="0" applyProtection="0">
      <alignment vertical="center"/>
    </xf>
    <xf numFmtId="0" fontId="7" fillId="0" borderId="9"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10" applyNumberFormat="0" applyAlignment="0" applyProtection="0">
      <alignment vertical="center"/>
    </xf>
    <xf numFmtId="0" fontId="12" fillId="7" borderId="11" applyNumberFormat="0" applyAlignment="0" applyProtection="0">
      <alignment vertical="center"/>
    </xf>
    <xf numFmtId="0" fontId="13" fillId="7" borderId="10" applyNumberFormat="0" applyAlignment="0" applyProtection="0">
      <alignment vertical="center"/>
    </xf>
    <xf numFmtId="0" fontId="14" fillId="0" borderId="12" applyNumberFormat="0" applyFill="0" applyAlignment="0" applyProtection="0">
      <alignment vertical="center"/>
    </xf>
    <xf numFmtId="0" fontId="15" fillId="8" borderId="13" applyNumberFormat="0" applyAlignment="0" applyProtection="0">
      <alignment vertical="center"/>
    </xf>
    <xf numFmtId="0" fontId="16" fillId="0" borderId="0" applyNumberFormat="0" applyFill="0" applyBorder="0" applyAlignment="0" applyProtection="0">
      <alignment vertical="center"/>
    </xf>
    <xf numFmtId="0" fontId="3" fillId="9"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19" fillId="33" borderId="0" applyNumberFormat="0" applyBorder="0" applyAlignment="0" applyProtection="0">
      <alignment vertical="center"/>
    </xf>
  </cellStyleXfs>
  <cellXfs count="116">
    <xf numFmtId="0" fontId="0" fillId="0" borderId="0" xfId="0">
      <alignment vertical="center"/>
    </xf>
    <xf numFmtId="0" fontId="2" fillId="2" borderId="0" xfId="0" applyFont="1" applyFill="1">
      <alignment vertical="center"/>
    </xf>
    <xf numFmtId="0" fontId="0" fillId="0" borderId="0" xfId="0" applyFont="1">
      <alignment vertical="center"/>
    </xf>
    <xf numFmtId="0" fontId="21" fillId="0" borderId="0" xfId="0" applyFont="1" applyFill="1" applyBorder="1" applyAlignment="1" applyProtection="1">
      <alignment horizontal="left" indent="1"/>
      <protection locked="0"/>
    </xf>
    <xf numFmtId="0" fontId="0" fillId="0" borderId="0" xfId="0" applyFont="1" applyFill="1">
      <alignment vertical="center"/>
    </xf>
    <xf numFmtId="0" fontId="0" fillId="2" borderId="0" xfId="0" applyFont="1" applyFill="1">
      <alignment vertical="center"/>
    </xf>
    <xf numFmtId="0" fontId="0" fillId="0" borderId="0" xfId="0" applyFont="1" applyProtection="1">
      <alignment vertical="center"/>
    </xf>
    <xf numFmtId="0" fontId="0" fillId="0" borderId="0" xfId="0" applyFont="1" applyProtection="1">
      <alignment vertical="center"/>
      <protection locked="0"/>
    </xf>
    <xf numFmtId="0" fontId="0" fillId="0" borderId="0" xfId="0" applyFont="1" applyAlignment="1">
      <alignment horizontal="right" vertical="center" wrapText="1"/>
    </xf>
    <xf numFmtId="0" fontId="0" fillId="0" borderId="0" xfId="0" applyFont="1" applyAlignment="1">
      <alignment horizontal="center" vertical="center" wrapText="1"/>
    </xf>
    <xf numFmtId="0" fontId="21" fillId="0" borderId="0" xfId="0" applyFont="1" applyFill="1">
      <alignment vertical="center"/>
    </xf>
    <xf numFmtId="0" fontId="21" fillId="0" borderId="22" xfId="0" applyFont="1" applyFill="1" applyBorder="1">
      <alignment vertical="center"/>
    </xf>
    <xf numFmtId="0" fontId="21" fillId="0" borderId="23" xfId="0" applyFont="1" applyFill="1" applyBorder="1" applyAlignment="1">
      <alignment horizontal="center" vertical="center"/>
    </xf>
    <xf numFmtId="0" fontId="21" fillId="0" borderId="19" xfId="0" applyFont="1" applyFill="1" applyBorder="1">
      <alignment vertical="center"/>
    </xf>
    <xf numFmtId="0" fontId="21" fillId="0" borderId="20" xfId="0" applyFont="1" applyFill="1" applyBorder="1" applyAlignment="1">
      <alignment horizontal="center" vertical="center"/>
    </xf>
    <xf numFmtId="0" fontId="21" fillId="0" borderId="0" xfId="0" applyFont="1" applyFill="1" applyBorder="1">
      <alignment vertical="center"/>
    </xf>
    <xf numFmtId="0" fontId="21" fillId="0" borderId="25" xfId="0" applyFont="1" applyFill="1" applyBorder="1" applyAlignment="1">
      <alignment horizontal="center" vertical="center"/>
    </xf>
    <xf numFmtId="0" fontId="22" fillId="0" borderId="0" xfId="0" applyFont="1" applyFill="1">
      <alignment vertical="center"/>
    </xf>
    <xf numFmtId="0" fontId="24" fillId="0" borderId="0" xfId="0" applyFont="1" applyProtection="1">
      <alignment vertical="center"/>
    </xf>
    <xf numFmtId="177" fontId="0" fillId="0" borderId="26" xfId="0" applyNumberFormat="1" applyFon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4" xfId="0" applyNumberFormat="1" applyFont="1" applyBorder="1" applyAlignment="1" applyProtection="1">
      <alignment horizontal="center" vertical="center"/>
    </xf>
    <xf numFmtId="179" fontId="0" fillId="0" borderId="2" xfId="0" applyNumberFormat="1" applyFont="1" applyBorder="1" applyAlignment="1" applyProtection="1">
      <alignment horizontal="center" vertical="center"/>
    </xf>
    <xf numFmtId="179" fontId="0" fillId="0" borderId="2" xfId="0" applyNumberFormat="1" applyFont="1" applyBorder="1" applyAlignment="1" applyProtection="1">
      <alignment horizontal="center" vertical="center"/>
      <protection locked="0"/>
    </xf>
    <xf numFmtId="179" fontId="0" fillId="0" borderId="5" xfId="0" applyNumberFormat="1" applyFont="1" applyBorder="1" applyAlignment="1" applyProtection="1">
      <alignment horizontal="center" vertical="center"/>
    </xf>
    <xf numFmtId="179" fontId="0" fillId="0" borderId="5" xfId="0" applyNumberFormat="1" applyFont="1" applyBorder="1" applyAlignment="1" applyProtection="1">
      <alignment horizontal="center" vertical="center"/>
      <protection locked="0"/>
    </xf>
    <xf numFmtId="0" fontId="20" fillId="0" borderId="31" xfId="0" applyFont="1" applyFill="1" applyBorder="1" applyAlignment="1">
      <alignment horizontal="center" vertical="center"/>
    </xf>
    <xf numFmtId="0" fontId="22" fillId="0" borderId="0" xfId="0" applyFont="1" applyProtection="1">
      <alignment vertical="center"/>
    </xf>
    <xf numFmtId="176" fontId="0" fillId="0" borderId="33" xfId="0" applyNumberFormat="1" applyFont="1" applyBorder="1" applyAlignment="1" applyProtection="1">
      <alignment horizontal="center" vertical="center"/>
    </xf>
    <xf numFmtId="177" fontId="0" fillId="0" borderId="34" xfId="0" applyNumberFormat="1" applyFont="1" applyBorder="1" applyAlignment="1" applyProtection="1">
      <alignment horizontal="center" vertical="center"/>
    </xf>
    <xf numFmtId="179" fontId="0" fillId="0" borderId="35" xfId="0" applyNumberFormat="1" applyFont="1" applyBorder="1" applyAlignment="1" applyProtection="1">
      <alignment horizontal="center" vertical="center"/>
    </xf>
    <xf numFmtId="179" fontId="0" fillId="0" borderId="35" xfId="0" applyNumberFormat="1" applyFont="1" applyBorder="1" applyAlignment="1" applyProtection="1">
      <alignment horizontal="center" vertical="center"/>
      <protection locked="0"/>
    </xf>
    <xf numFmtId="0" fontId="20" fillId="0" borderId="37" xfId="0" applyFont="1" applyBorder="1" applyAlignment="1" applyProtection="1">
      <alignment horizontal="center" vertical="center"/>
    </xf>
    <xf numFmtId="0" fontId="20" fillId="0" borderId="38" xfId="0" applyFont="1" applyBorder="1" applyAlignment="1" applyProtection="1">
      <alignment horizontal="center" vertical="center"/>
    </xf>
    <xf numFmtId="0" fontId="23" fillId="0" borderId="0" xfId="0" applyFont="1" applyFill="1">
      <alignment vertical="center"/>
    </xf>
    <xf numFmtId="0" fontId="20" fillId="0" borderId="0" xfId="0" applyFont="1">
      <alignment vertical="center"/>
    </xf>
    <xf numFmtId="0" fontId="23" fillId="0" borderId="0" xfId="0" applyFont="1" applyFill="1" applyAlignment="1">
      <alignment horizontal="right" vertical="center"/>
    </xf>
    <xf numFmtId="181" fontId="22" fillId="0" borderId="0" xfId="0" applyNumberFormat="1" applyFont="1" applyFill="1" applyAlignment="1" applyProtection="1">
      <alignment horizontal="center" vertical="center"/>
    </xf>
    <xf numFmtId="178" fontId="20" fillId="0" borderId="35" xfId="0" applyNumberFormat="1" applyFont="1" applyBorder="1" applyAlignment="1" applyProtection="1">
      <alignment horizontal="center" vertical="center"/>
      <protection locked="0"/>
    </xf>
    <xf numFmtId="178" fontId="20" fillId="0" borderId="2" xfId="0" applyNumberFormat="1" applyFont="1" applyBorder="1" applyAlignment="1" applyProtection="1">
      <alignment horizontal="center" vertical="center"/>
      <protection locked="0"/>
    </xf>
    <xf numFmtId="178" fontId="20" fillId="0" borderId="5" xfId="0" applyNumberFormat="1" applyFont="1" applyBorder="1" applyAlignment="1" applyProtection="1">
      <alignment horizontal="center" vertical="center"/>
      <protection locked="0"/>
    </xf>
    <xf numFmtId="0" fontId="0" fillId="0" borderId="36"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28" fillId="0" borderId="38" xfId="0" applyFont="1" applyBorder="1" applyAlignment="1" applyProtection="1">
      <alignment horizontal="center" vertical="center" wrapText="1"/>
    </xf>
    <xf numFmtId="0" fontId="20" fillId="0" borderId="39" xfId="0" applyFont="1" applyFill="1" applyBorder="1" applyAlignment="1">
      <alignment horizontal="center" vertical="center" wrapText="1"/>
    </xf>
    <xf numFmtId="0" fontId="26" fillId="0" borderId="0" xfId="0" applyFont="1" applyBorder="1" applyAlignment="1">
      <alignment horizontal="center" vertical="center"/>
    </xf>
    <xf numFmtId="0" fontId="27" fillId="0" borderId="0" xfId="0" applyFont="1" applyFill="1" applyBorder="1" applyAlignment="1" applyProtection="1">
      <alignment horizontal="left"/>
      <protection locked="0"/>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16" xfId="0" applyFont="1" applyFill="1" applyBorder="1" applyAlignment="1">
      <alignment horizontal="center" vertical="center"/>
    </xf>
    <xf numFmtId="179" fontId="20" fillId="0" borderId="0" xfId="0" applyNumberFormat="1" applyFont="1" applyBorder="1" applyAlignment="1" applyProtection="1">
      <alignment horizontal="center" vertical="center" shrinkToFit="1"/>
    </xf>
    <xf numFmtId="179" fontId="20" fillId="0" borderId="0" xfId="0" applyNumberFormat="1" applyFont="1" applyBorder="1" applyAlignment="1" applyProtection="1">
      <alignment horizontal="center" vertical="center" shrinkToFit="1"/>
      <protection locked="0"/>
    </xf>
    <xf numFmtId="181" fontId="23" fillId="0" borderId="41" xfId="0" applyNumberFormat="1" applyFont="1" applyFill="1" applyBorder="1" applyAlignment="1">
      <alignment horizontal="right" vertical="center" shrinkToFit="1"/>
    </xf>
    <xf numFmtId="0" fontId="26" fillId="0" borderId="0" xfId="0" applyFont="1" applyFill="1" applyBorder="1" applyAlignment="1" applyProtection="1">
      <alignment horizontal="center" vertical="center"/>
      <protection locked="0"/>
    </xf>
    <xf numFmtId="177" fontId="0" fillId="0" borderId="5" xfId="0" applyNumberFormat="1" applyFont="1" applyBorder="1" applyAlignment="1" applyProtection="1">
      <alignment horizontal="center" vertical="center"/>
    </xf>
    <xf numFmtId="0" fontId="0" fillId="0" borderId="0" xfId="0" applyFont="1" applyFill="1" applyAlignment="1">
      <alignment horizontal="right" vertical="center"/>
    </xf>
    <xf numFmtId="0" fontId="31" fillId="0" borderId="0" xfId="0" applyFont="1" applyFill="1">
      <alignment vertical="center"/>
    </xf>
    <xf numFmtId="0" fontId="20" fillId="0" borderId="0" xfId="0" applyFont="1" applyProtection="1">
      <alignment vertical="center"/>
    </xf>
    <xf numFmtId="178" fontId="20" fillId="0" borderId="2" xfId="0" applyNumberFormat="1" applyFont="1" applyFill="1" applyBorder="1" applyAlignment="1" applyProtection="1">
      <alignment horizontal="center" vertical="center"/>
      <protection locked="0"/>
    </xf>
    <xf numFmtId="176" fontId="0" fillId="0" borderId="1"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9" fontId="0" fillId="0" borderId="2" xfId="0" applyNumberFormat="1" applyFont="1" applyFill="1" applyBorder="1" applyAlignment="1" applyProtection="1">
      <alignment horizontal="center" vertical="center"/>
    </xf>
    <xf numFmtId="179" fontId="0" fillId="0" borderId="2" xfId="0" applyNumberFormat="1" applyFont="1" applyFill="1" applyBorder="1" applyAlignment="1" applyProtection="1">
      <alignment horizontal="center" vertical="center"/>
      <protection locked="0"/>
    </xf>
    <xf numFmtId="0" fontId="21" fillId="0" borderId="19" xfId="0" applyFont="1" applyFill="1" applyBorder="1" applyAlignment="1">
      <alignment horizontal="center" vertical="center"/>
    </xf>
    <xf numFmtId="0" fontId="21" fillId="0" borderId="16"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xf>
    <xf numFmtId="179" fontId="20" fillId="0" borderId="2" xfId="0" applyNumberFormat="1" applyFont="1" applyBorder="1" applyAlignment="1" applyProtection="1">
      <alignment horizontal="center" vertical="center"/>
    </xf>
    <xf numFmtId="0" fontId="0" fillId="0" borderId="43" xfId="0"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16" xfId="0" applyFont="1" applyFill="1" applyBorder="1" applyAlignment="1">
      <alignment horizontal="center" vertical="center"/>
    </xf>
    <xf numFmtId="0" fontId="0" fillId="0" borderId="44" xfId="0" applyFont="1" applyFill="1" applyBorder="1" applyAlignment="1">
      <alignment horizontal="center" vertical="center" shrinkToFit="1"/>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6" xfId="0" applyFont="1" applyFill="1" applyBorder="1" applyAlignment="1">
      <alignment horizontal="right" vertical="center"/>
    </xf>
    <xf numFmtId="0" fontId="25" fillId="0" borderId="28" xfId="0" applyFont="1" applyFill="1" applyBorder="1" applyAlignment="1">
      <alignment horizontal="center" vertical="center"/>
    </xf>
    <xf numFmtId="0" fontId="25" fillId="0" borderId="29" xfId="0" applyFont="1" applyFill="1" applyBorder="1" applyAlignment="1">
      <alignment horizontal="center" vertical="center"/>
    </xf>
    <xf numFmtId="0" fontId="22" fillId="0" borderId="30" xfId="0" applyFont="1" applyFill="1" applyBorder="1" applyAlignment="1">
      <alignment horizontal="righ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0" xfId="0" applyFont="1" applyFill="1" applyAlignment="1">
      <alignment horizontal="right" vertical="center"/>
    </xf>
    <xf numFmtId="0" fontId="0" fillId="0" borderId="0" xfId="0" applyFont="1" applyFill="1" applyAlignment="1">
      <alignment horizontal="center" vertical="center"/>
    </xf>
    <xf numFmtId="0" fontId="0" fillId="0" borderId="42"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7" xfId="0" applyFont="1" applyFill="1" applyBorder="1" applyAlignment="1">
      <alignment horizontal="right" vertical="center"/>
    </xf>
    <xf numFmtId="0" fontId="21" fillId="0" borderId="16" xfId="0" applyFont="1" applyFill="1" applyBorder="1" applyAlignment="1">
      <alignment vertical="center" shrinkToFit="1"/>
    </xf>
    <xf numFmtId="0" fontId="25" fillId="0" borderId="32"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30" xfId="0" applyFont="1" applyFill="1" applyBorder="1" applyAlignment="1">
      <alignment horizontal="right" vertical="center"/>
    </xf>
    <xf numFmtId="0" fontId="20" fillId="0" borderId="20" xfId="0" applyFont="1" applyFill="1" applyBorder="1" applyAlignment="1">
      <alignment vertical="center" shrinkToFit="1"/>
    </xf>
    <xf numFmtId="0" fontId="20" fillId="0" borderId="16" xfId="0" applyFont="1" applyFill="1" applyBorder="1" applyAlignment="1">
      <alignment vertical="center" shrinkToFit="1"/>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shrinkToFit="1"/>
    </xf>
    <xf numFmtId="180" fontId="20" fillId="0" borderId="18" xfId="0" applyNumberFormat="1" applyFont="1" applyFill="1" applyBorder="1" applyAlignment="1">
      <alignment horizontal="center" vertical="center" shrinkToFit="1"/>
    </xf>
    <xf numFmtId="180" fontId="20" fillId="0" borderId="19" xfId="0" applyNumberFormat="1" applyFont="1" applyFill="1" applyBorder="1" applyAlignment="1">
      <alignment horizontal="center" vertical="center" shrinkToFit="1"/>
    </xf>
    <xf numFmtId="180" fontId="20" fillId="0" borderId="20" xfId="0" applyNumberFormat="1" applyFont="1" applyFill="1" applyBorder="1" applyAlignment="1">
      <alignment horizontal="center" vertical="center" shrinkToFit="1"/>
    </xf>
    <xf numFmtId="0" fontId="26" fillId="0" borderId="17" xfId="0" applyFont="1" applyFill="1" applyBorder="1" applyAlignment="1">
      <alignment horizontal="center" vertical="center"/>
    </xf>
    <xf numFmtId="0" fontId="27" fillId="0" borderId="17" xfId="0" applyFont="1" applyFill="1" applyBorder="1" applyAlignment="1" applyProtection="1">
      <alignment horizontal="left" indent="1"/>
      <protection locked="0"/>
    </xf>
    <xf numFmtId="0" fontId="26" fillId="0" borderId="0" xfId="0" applyFont="1" applyAlignment="1">
      <alignment horizontal="center" vertical="center"/>
    </xf>
    <xf numFmtId="0" fontId="27" fillId="0" borderId="17" xfId="0" applyFont="1" applyFill="1" applyBorder="1" applyAlignment="1" applyProtection="1">
      <alignment horizontal="left" vertical="center" indent="1"/>
      <protection locked="0"/>
    </xf>
    <xf numFmtId="0" fontId="20" fillId="0" borderId="0" xfId="0" applyFont="1" applyAlignment="1">
      <alignment horizontal="left" vertical="center" wrapText="1"/>
    </xf>
    <xf numFmtId="176" fontId="20" fillId="0" borderId="22" xfId="0" applyNumberFormat="1" applyFont="1" applyBorder="1" applyAlignment="1" applyProtection="1">
      <alignment horizontal="right" vertical="center" shrinkToFit="1"/>
    </xf>
    <xf numFmtId="176" fontId="20" fillId="0" borderId="0" xfId="0" applyNumberFormat="1" applyFont="1" applyBorder="1" applyAlignment="1" applyProtection="1">
      <alignment horizontal="right" vertical="center" shrinkToFit="1"/>
    </xf>
    <xf numFmtId="180" fontId="30" fillId="0" borderId="0" xfId="0" applyNumberFormat="1" applyFont="1" applyFill="1" applyBorder="1" applyAlignment="1" applyProtection="1">
      <alignment horizontal="center" vertical="center"/>
      <protection locked="0"/>
    </xf>
    <xf numFmtId="0" fontId="27" fillId="0" borderId="17" xfId="0" applyFont="1" applyFill="1" applyBorder="1" applyAlignment="1" applyProtection="1">
      <alignment horizontal="left" vertical="center" indent="1" shrinkToFit="1"/>
      <protection locked="0"/>
    </xf>
    <xf numFmtId="0" fontId="32" fillId="0" borderId="0" xfId="0" applyFont="1" applyFill="1" applyBorder="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678">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ont>
        <b/>
        <i val="0"/>
      </font>
    </dxf>
    <dxf>
      <font>
        <b/>
        <i val="0"/>
      </font>
    </dxf>
    <dxf>
      <font>
        <b/>
        <i val="0"/>
      </font>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9FBB-7631-44B3-9BAE-A0C5A6E78EDC}">
  <sheetPr>
    <tabColor rgb="FFFFCCCC"/>
  </sheetPr>
  <dimension ref="A1:Z33"/>
  <sheetViews>
    <sheetView showZeros="0" tabSelected="1" workbookViewId="0">
      <selection activeCell="AU8" sqref="AU8"/>
    </sheetView>
  </sheetViews>
  <sheetFormatPr defaultColWidth="3.09765625" defaultRowHeight="18" x14ac:dyDescent="0.45"/>
  <cols>
    <col min="1" max="4" width="3.09765625" style="4"/>
    <col min="5" max="5" width="3.796875" style="4" customWidth="1"/>
    <col min="6" max="16384" width="3.09765625" style="4"/>
  </cols>
  <sheetData>
    <row r="1" spans="1:26" ht="22.95" customHeight="1" thickBot="1" x14ac:dyDescent="0.5">
      <c r="W1" s="83" t="s">
        <v>67</v>
      </c>
      <c r="X1" s="84"/>
      <c r="Y1" s="84"/>
      <c r="Z1" s="85"/>
    </row>
    <row r="2" spans="1:26" ht="22.2" x14ac:dyDescent="0.45">
      <c r="A2" s="17" t="s">
        <v>20</v>
      </c>
    </row>
    <row r="4" spans="1:26" x14ac:dyDescent="0.15">
      <c r="B4" s="106" t="s">
        <v>23</v>
      </c>
      <c r="C4" s="106"/>
      <c r="D4" s="106"/>
      <c r="E4" s="106"/>
      <c r="F4" s="106"/>
      <c r="G4" s="107"/>
      <c r="H4" s="107"/>
      <c r="I4" s="107"/>
      <c r="J4" s="107"/>
      <c r="K4" s="107"/>
      <c r="L4" s="107"/>
      <c r="M4" s="107"/>
      <c r="N4" s="107"/>
      <c r="O4" s="107"/>
      <c r="P4" s="107"/>
      <c r="Q4" s="107"/>
      <c r="R4" s="107"/>
      <c r="S4" s="107"/>
      <c r="T4" s="107"/>
      <c r="U4" s="107"/>
      <c r="V4" s="107"/>
      <c r="W4" s="107"/>
      <c r="X4" s="107"/>
      <c r="Y4" s="107"/>
      <c r="Z4" s="107"/>
    </row>
    <row r="5" spans="1:26" x14ac:dyDescent="0.15">
      <c r="B5" s="106" t="s">
        <v>24</v>
      </c>
      <c r="C5" s="106"/>
      <c r="D5" s="106"/>
      <c r="E5" s="106"/>
      <c r="F5" s="106"/>
      <c r="G5" s="107"/>
      <c r="H5" s="107"/>
      <c r="I5" s="107"/>
      <c r="J5" s="107"/>
      <c r="K5" s="107"/>
      <c r="L5" s="107"/>
      <c r="M5" s="107"/>
      <c r="N5" s="107"/>
      <c r="O5" s="107"/>
      <c r="P5" s="107"/>
      <c r="Q5" s="107"/>
      <c r="R5" s="107"/>
      <c r="S5" s="107"/>
      <c r="T5" s="107"/>
      <c r="U5" s="107"/>
      <c r="V5" s="107"/>
      <c r="W5" s="107"/>
      <c r="X5" s="107"/>
      <c r="Y5" s="107"/>
      <c r="Z5" s="107"/>
    </row>
    <row r="6" spans="1:26" x14ac:dyDescent="0.15">
      <c r="B6" s="106" t="s">
        <v>22</v>
      </c>
      <c r="C6" s="106"/>
      <c r="D6" s="106"/>
      <c r="E6" s="106"/>
      <c r="F6" s="106"/>
      <c r="G6" s="107"/>
      <c r="H6" s="107"/>
      <c r="I6" s="107"/>
      <c r="J6" s="107"/>
      <c r="K6" s="107"/>
      <c r="L6" s="107"/>
      <c r="M6" s="107"/>
      <c r="N6" s="107"/>
      <c r="O6" s="107"/>
      <c r="P6" s="107"/>
      <c r="Q6" s="107"/>
      <c r="R6" s="107"/>
      <c r="S6" s="107"/>
      <c r="T6" s="107"/>
      <c r="U6" s="107"/>
      <c r="V6" s="107"/>
      <c r="W6" s="107"/>
      <c r="X6" s="107"/>
      <c r="Y6" s="107"/>
      <c r="Z6" s="107"/>
    </row>
    <row r="7" spans="1:26" x14ac:dyDescent="0.45">
      <c r="B7" s="10"/>
      <c r="C7" s="3"/>
      <c r="D7" s="3"/>
      <c r="E7" s="3"/>
      <c r="F7" s="3"/>
      <c r="G7" s="3"/>
      <c r="H7" s="3"/>
      <c r="I7" s="3"/>
    </row>
    <row r="8" spans="1:26" ht="19.8" x14ac:dyDescent="0.45">
      <c r="A8" s="34" t="s">
        <v>7</v>
      </c>
    </row>
    <row r="9" spans="1:26" x14ac:dyDescent="0.45">
      <c r="B9" s="102" t="s">
        <v>71</v>
      </c>
      <c r="C9" s="102"/>
      <c r="D9" s="102"/>
      <c r="E9" s="102"/>
      <c r="F9" s="102"/>
      <c r="G9" s="103"/>
      <c r="H9" s="104"/>
      <c r="I9" s="104"/>
      <c r="J9" s="104"/>
      <c r="K9" s="105"/>
      <c r="L9" s="95" t="s">
        <v>39</v>
      </c>
      <c r="M9" s="95"/>
      <c r="N9" s="95"/>
      <c r="O9" s="95"/>
      <c r="P9" s="95"/>
      <c r="Q9" s="95"/>
      <c r="R9" s="95"/>
      <c r="S9" s="95"/>
      <c r="T9" s="95"/>
      <c r="U9" s="95"/>
      <c r="V9" s="95"/>
      <c r="W9" s="95"/>
      <c r="X9" s="95"/>
      <c r="Y9" s="95"/>
      <c r="Z9" s="95"/>
    </row>
    <row r="10" spans="1:26" x14ac:dyDescent="0.45">
      <c r="B10" s="101" t="s">
        <v>72</v>
      </c>
      <c r="C10" s="101"/>
      <c r="D10" s="101"/>
      <c r="E10" s="101"/>
      <c r="F10" s="101"/>
      <c r="G10" s="103"/>
      <c r="H10" s="104"/>
      <c r="I10" s="104"/>
      <c r="J10" s="104"/>
      <c r="K10" s="105"/>
      <c r="L10" s="95" t="s">
        <v>40</v>
      </c>
      <c r="M10" s="95"/>
      <c r="N10" s="95"/>
      <c r="O10" s="95"/>
      <c r="P10" s="95"/>
      <c r="Q10" s="95"/>
      <c r="R10" s="95"/>
      <c r="S10" s="95"/>
      <c r="T10" s="95"/>
      <c r="U10" s="95"/>
      <c r="V10" s="95"/>
      <c r="W10" s="95"/>
      <c r="X10" s="95"/>
      <c r="Y10" s="95"/>
      <c r="Z10" s="95"/>
    </row>
    <row r="11" spans="1:26" x14ac:dyDescent="0.45">
      <c r="B11" s="101" t="s">
        <v>6</v>
      </c>
      <c r="C11" s="101"/>
      <c r="D11" s="101"/>
      <c r="E11" s="101"/>
      <c r="F11" s="101"/>
      <c r="G11" s="79" t="str">
        <f>IF(G9="","",G10-G9+1)</f>
        <v/>
      </c>
      <c r="H11" s="79"/>
      <c r="I11" s="79"/>
      <c r="J11" s="79"/>
      <c r="K11" s="75" t="s">
        <v>17</v>
      </c>
      <c r="L11" s="95" t="s">
        <v>11</v>
      </c>
      <c r="M11" s="95"/>
      <c r="N11" s="95"/>
      <c r="O11" s="95"/>
      <c r="P11" s="95"/>
      <c r="Q11" s="95"/>
      <c r="R11" s="95"/>
      <c r="S11" s="95"/>
      <c r="T11" s="95"/>
      <c r="U11" s="95"/>
      <c r="V11" s="95"/>
      <c r="W11" s="95"/>
      <c r="X11" s="95"/>
      <c r="Y11" s="95"/>
      <c r="Z11" s="95"/>
    </row>
    <row r="12" spans="1:26" x14ac:dyDescent="0.45">
      <c r="B12" s="101" t="s">
        <v>8</v>
      </c>
      <c r="C12" s="101"/>
      <c r="D12" s="101"/>
      <c r="E12" s="101"/>
      <c r="F12" s="101"/>
      <c r="G12" s="79"/>
      <c r="H12" s="79"/>
      <c r="I12" s="79"/>
      <c r="J12" s="79"/>
      <c r="K12" s="75" t="s">
        <v>17</v>
      </c>
      <c r="L12" s="95" t="s">
        <v>12</v>
      </c>
      <c r="M12" s="95"/>
      <c r="N12" s="95"/>
      <c r="O12" s="95"/>
      <c r="P12" s="95"/>
      <c r="Q12" s="95"/>
      <c r="R12" s="95"/>
      <c r="S12" s="95"/>
      <c r="T12" s="95"/>
      <c r="U12" s="95"/>
      <c r="V12" s="95"/>
      <c r="W12" s="95"/>
      <c r="X12" s="95"/>
      <c r="Y12" s="95"/>
      <c r="Z12" s="95"/>
    </row>
    <row r="13" spans="1:26" x14ac:dyDescent="0.45">
      <c r="B13" s="101" t="s">
        <v>9</v>
      </c>
      <c r="C13" s="101"/>
      <c r="D13" s="101"/>
      <c r="E13" s="101"/>
      <c r="F13" s="101"/>
      <c r="G13" s="79"/>
      <c r="H13" s="79"/>
      <c r="I13" s="79"/>
      <c r="J13" s="79"/>
      <c r="K13" s="75" t="s">
        <v>17</v>
      </c>
      <c r="L13" s="95" t="s">
        <v>14</v>
      </c>
      <c r="M13" s="95"/>
      <c r="N13" s="95"/>
      <c r="O13" s="95"/>
      <c r="P13" s="95"/>
      <c r="Q13" s="95"/>
      <c r="R13" s="95"/>
      <c r="S13" s="95"/>
      <c r="T13" s="95"/>
      <c r="U13" s="95"/>
      <c r="V13" s="95"/>
      <c r="W13" s="95"/>
      <c r="X13" s="95"/>
      <c r="Y13" s="95"/>
      <c r="Z13" s="95"/>
    </row>
    <row r="14" spans="1:26" x14ac:dyDescent="0.45">
      <c r="B14" s="101" t="s">
        <v>10</v>
      </c>
      <c r="C14" s="101"/>
      <c r="D14" s="101"/>
      <c r="E14" s="101"/>
      <c r="F14" s="101"/>
      <c r="G14" s="79"/>
      <c r="H14" s="79"/>
      <c r="I14" s="79"/>
      <c r="J14" s="79"/>
      <c r="K14" s="75" t="s">
        <v>17</v>
      </c>
      <c r="L14" s="95" t="s">
        <v>15</v>
      </c>
      <c r="M14" s="95"/>
      <c r="N14" s="95"/>
      <c r="O14" s="95"/>
      <c r="P14" s="95"/>
      <c r="Q14" s="95"/>
      <c r="R14" s="95"/>
      <c r="S14" s="95"/>
      <c r="T14" s="95"/>
      <c r="U14" s="95"/>
      <c r="V14" s="95"/>
      <c r="W14" s="95"/>
      <c r="X14" s="95"/>
      <c r="Y14" s="95"/>
      <c r="Z14" s="95"/>
    </row>
    <row r="15" spans="1:26" s="10" customFormat="1" ht="18.600000000000001" thickBot="1" x14ac:dyDescent="0.5">
      <c r="B15" s="93" t="s">
        <v>13</v>
      </c>
      <c r="C15" s="93"/>
      <c r="D15" s="93"/>
      <c r="E15" s="93"/>
      <c r="F15" s="93"/>
      <c r="G15" s="94"/>
      <c r="H15" s="94"/>
      <c r="I15" s="94"/>
      <c r="J15" s="94"/>
      <c r="K15" s="74" t="s">
        <v>17</v>
      </c>
      <c r="L15" s="95" t="s">
        <v>16</v>
      </c>
      <c r="M15" s="95"/>
      <c r="N15" s="95"/>
      <c r="O15" s="95"/>
      <c r="P15" s="95"/>
      <c r="Q15" s="95"/>
      <c r="R15" s="95"/>
      <c r="S15" s="95"/>
      <c r="T15" s="95"/>
      <c r="U15" s="95"/>
      <c r="V15" s="95"/>
      <c r="W15" s="95"/>
      <c r="X15" s="95"/>
      <c r="Y15" s="95"/>
      <c r="Z15" s="95"/>
    </row>
    <row r="16" spans="1:26" ht="22.2" thickBot="1" x14ac:dyDescent="0.5">
      <c r="B16" s="96" t="s">
        <v>75</v>
      </c>
      <c r="C16" s="97"/>
      <c r="D16" s="97"/>
      <c r="E16" s="97"/>
      <c r="F16" s="97"/>
      <c r="G16" s="98" t="str">
        <f>IF(G9="","",G11-G12-G13-G14-G15)</f>
        <v/>
      </c>
      <c r="H16" s="98"/>
      <c r="I16" s="98"/>
      <c r="J16" s="98"/>
      <c r="K16" s="26" t="s">
        <v>17</v>
      </c>
      <c r="L16" s="99" t="s">
        <v>11</v>
      </c>
      <c r="M16" s="100"/>
      <c r="N16" s="100"/>
      <c r="O16" s="100"/>
      <c r="P16" s="100"/>
      <c r="Q16" s="100"/>
      <c r="R16" s="100"/>
      <c r="S16" s="100"/>
      <c r="T16" s="100"/>
      <c r="U16" s="100"/>
      <c r="V16" s="100"/>
      <c r="W16" s="100"/>
      <c r="X16" s="100"/>
      <c r="Y16" s="100"/>
      <c r="Z16" s="100"/>
    </row>
    <row r="18" spans="1:25" ht="19.8" x14ac:dyDescent="0.45">
      <c r="A18" s="34" t="s">
        <v>33</v>
      </c>
    </row>
    <row r="19" spans="1:25" ht="18.600000000000001" thickBot="1" x14ac:dyDescent="0.5">
      <c r="B19" s="89" t="s">
        <v>70</v>
      </c>
      <c r="C19" s="90"/>
      <c r="D19" s="73" t="s">
        <v>2</v>
      </c>
      <c r="E19" s="11"/>
      <c r="F19" s="12" t="s">
        <v>19</v>
      </c>
      <c r="G19" s="79">
        <f>'真夏日日数集計表 (月次）'!F41</f>
        <v>0</v>
      </c>
      <c r="H19" s="79"/>
      <c r="I19" s="79"/>
      <c r="J19" s="79"/>
      <c r="K19" s="75" t="s">
        <v>17</v>
      </c>
    </row>
    <row r="20" spans="1:25" ht="18.600000000000001" thickBot="1" x14ac:dyDescent="0.5">
      <c r="B20" s="77"/>
      <c r="C20" s="78"/>
      <c r="D20" s="72" t="s">
        <v>2</v>
      </c>
      <c r="E20" s="13"/>
      <c r="F20" s="14" t="s">
        <v>19</v>
      </c>
      <c r="G20" s="79">
        <f>'真夏日日数集計表 (月次）'!L41</f>
        <v>0</v>
      </c>
      <c r="H20" s="79"/>
      <c r="I20" s="79"/>
      <c r="J20" s="79"/>
      <c r="K20" s="75" t="s">
        <v>17</v>
      </c>
      <c r="N20" s="86" t="s">
        <v>49</v>
      </c>
      <c r="O20" s="86"/>
      <c r="P20" s="86"/>
      <c r="Q20" s="86"/>
      <c r="R20" s="58"/>
      <c r="S20" s="83">
        <f>G31</f>
        <v>0</v>
      </c>
      <c r="T20" s="84"/>
      <c r="U20" s="85"/>
      <c r="V20" s="4" t="s">
        <v>50</v>
      </c>
      <c r="W20" s="83" t="str">
        <f>G16</f>
        <v/>
      </c>
      <c r="X20" s="84"/>
      <c r="Y20" s="85"/>
    </row>
    <row r="21" spans="1:25" ht="18.600000000000001" thickBot="1" x14ac:dyDescent="0.5">
      <c r="B21" s="91"/>
      <c r="C21" s="92"/>
      <c r="D21" s="71" t="s">
        <v>2</v>
      </c>
      <c r="E21" s="15"/>
      <c r="F21" s="16" t="s">
        <v>19</v>
      </c>
      <c r="G21" s="79">
        <f>'真夏日日数集計表 (月次）'!R41</f>
        <v>0</v>
      </c>
      <c r="H21" s="79"/>
      <c r="I21" s="79"/>
      <c r="J21" s="79"/>
      <c r="K21" s="75" t="s">
        <v>17</v>
      </c>
      <c r="Q21" s="58" t="s">
        <v>51</v>
      </c>
      <c r="S21" s="87" t="str">
        <f>IF(G16="","",S20/W20)</f>
        <v/>
      </c>
      <c r="T21" s="87"/>
      <c r="U21" s="87"/>
    </row>
    <row r="22" spans="1:25" ht="18.600000000000001" thickBot="1" x14ac:dyDescent="0.5">
      <c r="B22" s="77"/>
      <c r="C22" s="78"/>
      <c r="D22" s="72" t="s">
        <v>2</v>
      </c>
      <c r="E22" s="13"/>
      <c r="F22" s="14" t="s">
        <v>19</v>
      </c>
      <c r="G22" s="79">
        <f>'真夏日日数集計表 (月次）'!X41</f>
        <v>0</v>
      </c>
      <c r="H22" s="79"/>
      <c r="I22" s="79"/>
      <c r="J22" s="79"/>
      <c r="K22" s="75" t="s">
        <v>17</v>
      </c>
      <c r="Q22" s="58" t="s">
        <v>52</v>
      </c>
      <c r="S22" s="83" t="str">
        <f>IF(G16="","",ROUND(S21,2))</f>
        <v/>
      </c>
      <c r="T22" s="84"/>
      <c r="U22" s="85"/>
    </row>
    <row r="23" spans="1:25" x14ac:dyDescent="0.45">
      <c r="B23" s="89"/>
      <c r="C23" s="90"/>
      <c r="D23" s="73" t="s">
        <v>2</v>
      </c>
      <c r="E23" s="11"/>
      <c r="F23" s="12" t="s">
        <v>19</v>
      </c>
      <c r="G23" s="79">
        <f>'真夏日日数集計表 (月次）'!AD41</f>
        <v>0</v>
      </c>
      <c r="H23" s="79"/>
      <c r="I23" s="79"/>
      <c r="J23" s="79"/>
      <c r="K23" s="75" t="s">
        <v>17</v>
      </c>
      <c r="R23" s="59" t="s">
        <v>53</v>
      </c>
    </row>
    <row r="24" spans="1:25" ht="18.600000000000001" thickBot="1" x14ac:dyDescent="0.5">
      <c r="B24" s="77"/>
      <c r="C24" s="78"/>
      <c r="D24" s="72" t="s">
        <v>2</v>
      </c>
      <c r="E24" s="13"/>
      <c r="F24" s="14" t="s">
        <v>19</v>
      </c>
      <c r="G24" s="79">
        <f>'真夏日日数集計表 (月次）'!AJ41</f>
        <v>0</v>
      </c>
      <c r="H24" s="79"/>
      <c r="I24" s="79"/>
      <c r="J24" s="79"/>
      <c r="K24" s="75" t="s">
        <v>17</v>
      </c>
    </row>
    <row r="25" spans="1:25" ht="18.600000000000001" thickBot="1" x14ac:dyDescent="0.5">
      <c r="B25" s="91"/>
      <c r="C25" s="92"/>
      <c r="D25" s="71" t="s">
        <v>2</v>
      </c>
      <c r="E25" s="15"/>
      <c r="F25" s="16" t="s">
        <v>19</v>
      </c>
      <c r="G25" s="79">
        <f>'真夏日日数集計表 (月次）'!F81</f>
        <v>0</v>
      </c>
      <c r="H25" s="79"/>
      <c r="I25" s="79"/>
      <c r="J25" s="79"/>
      <c r="K25" s="75" t="s">
        <v>17</v>
      </c>
      <c r="O25" s="86" t="s">
        <v>54</v>
      </c>
      <c r="P25" s="86"/>
      <c r="Q25" s="86"/>
      <c r="S25" s="83" t="str">
        <f>S22</f>
        <v/>
      </c>
      <c r="T25" s="84"/>
      <c r="U25" s="85"/>
      <c r="V25" s="4" t="s">
        <v>55</v>
      </c>
      <c r="W25" s="87">
        <v>1.2</v>
      </c>
      <c r="X25" s="87"/>
    </row>
    <row r="26" spans="1:25" ht="18.600000000000001" thickBot="1" x14ac:dyDescent="0.5">
      <c r="B26" s="77"/>
      <c r="C26" s="78"/>
      <c r="D26" s="72" t="s">
        <v>2</v>
      </c>
      <c r="E26" s="13"/>
      <c r="F26" s="14" t="s">
        <v>19</v>
      </c>
      <c r="G26" s="79">
        <f>'真夏日日数集計表 (月次）'!L81</f>
        <v>0</v>
      </c>
      <c r="H26" s="79"/>
      <c r="I26" s="79"/>
      <c r="J26" s="79"/>
      <c r="K26" s="75" t="s">
        <v>17</v>
      </c>
      <c r="Q26" s="58" t="s">
        <v>51</v>
      </c>
      <c r="S26" s="88" t="str">
        <f>IF(G16="","",S25*W25)</f>
        <v/>
      </c>
      <c r="T26" s="88"/>
      <c r="U26" s="88"/>
    </row>
    <row r="27" spans="1:25" ht="18.600000000000001" thickBot="1" x14ac:dyDescent="0.5">
      <c r="B27" s="77"/>
      <c r="C27" s="78"/>
      <c r="D27" s="72" t="s">
        <v>2</v>
      </c>
      <c r="E27" s="13"/>
      <c r="F27" s="14" t="s">
        <v>19</v>
      </c>
      <c r="G27" s="79">
        <f>'真夏日日数集計表 (月次）'!R81</f>
        <v>0</v>
      </c>
      <c r="H27" s="79"/>
      <c r="I27" s="79"/>
      <c r="J27" s="79"/>
      <c r="K27" s="75" t="s">
        <v>17</v>
      </c>
      <c r="Q27" s="58" t="s">
        <v>52</v>
      </c>
      <c r="S27" s="83" t="str">
        <f>IF(G16="","",ROUND(S26,2))</f>
        <v/>
      </c>
      <c r="T27" s="84"/>
      <c r="U27" s="85"/>
    </row>
    <row r="28" spans="1:25" x14ac:dyDescent="0.45">
      <c r="B28" s="77"/>
      <c r="C28" s="78"/>
      <c r="D28" s="72" t="s">
        <v>2</v>
      </c>
      <c r="E28" s="13"/>
      <c r="F28" s="14" t="s">
        <v>19</v>
      </c>
      <c r="G28" s="79">
        <f>'真夏日日数集計表 (月次）'!X81</f>
        <v>0</v>
      </c>
      <c r="H28" s="79"/>
      <c r="I28" s="79"/>
      <c r="J28" s="79"/>
      <c r="K28" s="75" t="s">
        <v>17</v>
      </c>
      <c r="R28" s="59" t="s">
        <v>53</v>
      </c>
    </row>
    <row r="29" spans="1:25" x14ac:dyDescent="0.45">
      <c r="B29" s="77"/>
      <c r="C29" s="78"/>
      <c r="D29" s="72" t="s">
        <v>2</v>
      </c>
      <c r="E29" s="13"/>
      <c r="F29" s="14" t="s">
        <v>19</v>
      </c>
      <c r="G29" s="79">
        <f>'真夏日日数集計表 (月次）'!AD81</f>
        <v>0</v>
      </c>
      <c r="H29" s="79"/>
      <c r="I29" s="79"/>
      <c r="J29" s="79"/>
      <c r="K29" s="75" t="s">
        <v>17</v>
      </c>
    </row>
    <row r="30" spans="1:25" ht="18.600000000000001" thickBot="1" x14ac:dyDescent="0.5">
      <c r="B30" s="77"/>
      <c r="C30" s="78"/>
      <c r="D30" s="72" t="s">
        <v>2</v>
      </c>
      <c r="E30" s="13"/>
      <c r="F30" s="14" t="s">
        <v>19</v>
      </c>
      <c r="G30" s="79">
        <f>'真夏日日数集計表 (月次）'!AJ81</f>
        <v>0</v>
      </c>
      <c r="H30" s="79"/>
      <c r="I30" s="79"/>
      <c r="J30" s="79"/>
      <c r="K30" s="75" t="s">
        <v>17</v>
      </c>
    </row>
    <row r="31" spans="1:25" ht="22.8" thickBot="1" x14ac:dyDescent="0.5">
      <c r="B31" s="80" t="s">
        <v>32</v>
      </c>
      <c r="C31" s="81"/>
      <c r="D31" s="81"/>
      <c r="E31" s="81"/>
      <c r="F31" s="81"/>
      <c r="G31" s="82">
        <f>SUM(G19:J30)</f>
        <v>0</v>
      </c>
      <c r="H31" s="82"/>
      <c r="I31" s="82"/>
      <c r="J31" s="82"/>
      <c r="K31" s="26" t="s">
        <v>17</v>
      </c>
    </row>
    <row r="33" spans="2:2" x14ac:dyDescent="0.45">
      <c r="B33" s="2" t="s">
        <v>34</v>
      </c>
    </row>
  </sheetData>
  <mergeCells count="67">
    <mergeCell ref="B6:F6"/>
    <mergeCell ref="G6:Z6"/>
    <mergeCell ref="W1:Z1"/>
    <mergeCell ref="B4:F4"/>
    <mergeCell ref="G4:Z4"/>
    <mergeCell ref="B5:F5"/>
    <mergeCell ref="G5:Z5"/>
    <mergeCell ref="B9:F9"/>
    <mergeCell ref="G9:K9"/>
    <mergeCell ref="L9:Z9"/>
    <mergeCell ref="B10:F10"/>
    <mergeCell ref="G10:K10"/>
    <mergeCell ref="L10:Z10"/>
    <mergeCell ref="B11:F11"/>
    <mergeCell ref="G11:J11"/>
    <mergeCell ref="L11:Z11"/>
    <mergeCell ref="B12:F12"/>
    <mergeCell ref="G12:J12"/>
    <mergeCell ref="L12:Z12"/>
    <mergeCell ref="B13:F13"/>
    <mergeCell ref="G13:J13"/>
    <mergeCell ref="L13:Z13"/>
    <mergeCell ref="B14:F14"/>
    <mergeCell ref="G14:J14"/>
    <mergeCell ref="L14:Z14"/>
    <mergeCell ref="B15:F15"/>
    <mergeCell ref="G15:J15"/>
    <mergeCell ref="L15:Z15"/>
    <mergeCell ref="B16:F16"/>
    <mergeCell ref="G16:J16"/>
    <mergeCell ref="L16:Z16"/>
    <mergeCell ref="B19:C19"/>
    <mergeCell ref="G19:J19"/>
    <mergeCell ref="B20:C20"/>
    <mergeCell ref="G20:J20"/>
    <mergeCell ref="N20:Q20"/>
    <mergeCell ref="W20:Y20"/>
    <mergeCell ref="B21:C21"/>
    <mergeCell ref="G21:J21"/>
    <mergeCell ref="S21:U21"/>
    <mergeCell ref="B22:C22"/>
    <mergeCell ref="G22:J22"/>
    <mergeCell ref="S22:U22"/>
    <mergeCell ref="S20:U20"/>
    <mergeCell ref="B23:C23"/>
    <mergeCell ref="G23:J23"/>
    <mergeCell ref="B24:C24"/>
    <mergeCell ref="G24:J24"/>
    <mergeCell ref="B25:C25"/>
    <mergeCell ref="G25:J25"/>
    <mergeCell ref="O25:Q25"/>
    <mergeCell ref="S25:U25"/>
    <mergeCell ref="W25:X25"/>
    <mergeCell ref="B26:C26"/>
    <mergeCell ref="G26:J26"/>
    <mergeCell ref="S26:U26"/>
    <mergeCell ref="S27:U27"/>
    <mergeCell ref="B28:C28"/>
    <mergeCell ref="G28:J28"/>
    <mergeCell ref="B29:C29"/>
    <mergeCell ref="G29:J29"/>
    <mergeCell ref="B30:C30"/>
    <mergeCell ref="G30:J30"/>
    <mergeCell ref="B31:F31"/>
    <mergeCell ref="G31:J31"/>
    <mergeCell ref="B27:C27"/>
    <mergeCell ref="G27:J27"/>
  </mergeCells>
  <phoneticPr fontId="1"/>
  <pageMargins left="0.7" right="0.4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C8B2-B558-4BE1-A972-CA510348FAC3}">
  <sheetPr>
    <tabColor theme="4" tint="0.59999389629810485"/>
  </sheetPr>
  <dimension ref="A1:AX754"/>
  <sheetViews>
    <sheetView showZeros="0" view="pageBreakPreview" zoomScale="70" zoomScaleNormal="70" zoomScaleSheetLayoutView="70" workbookViewId="0">
      <selection activeCell="AG9" sqref="AG9"/>
    </sheetView>
  </sheetViews>
  <sheetFormatPr defaultColWidth="9" defaultRowHeight="19.05" customHeight="1" x14ac:dyDescent="0.45"/>
  <cols>
    <col min="1" max="1" width="4.296875" style="4" customWidth="1"/>
    <col min="2" max="2" width="5.59765625" style="2" customWidth="1"/>
    <col min="3" max="3" width="4.796875" style="2" customWidth="1"/>
    <col min="4" max="5" width="7.69921875" style="2" customWidth="1"/>
    <col min="6" max="7" width="6.19921875" style="2" customWidth="1"/>
    <col min="8" max="8" width="5.59765625" style="2" customWidth="1"/>
    <col min="9" max="9" width="4.796875" style="2" customWidth="1"/>
    <col min="10" max="11" width="7.69921875" style="2" customWidth="1"/>
    <col min="12" max="13" width="6.19921875" style="2" customWidth="1"/>
    <col min="14" max="14" width="5.59765625" style="2" customWidth="1"/>
    <col min="15" max="15" width="4.796875" style="2" customWidth="1"/>
    <col min="16" max="17" width="7.69921875" style="2" customWidth="1"/>
    <col min="18" max="19" width="6.19921875" style="2" customWidth="1"/>
    <col min="20" max="20" width="5.59765625" style="2" customWidth="1"/>
    <col min="21" max="21" width="4.796875" style="2" customWidth="1"/>
    <col min="22" max="23" width="7.69921875" style="2" customWidth="1"/>
    <col min="24" max="25" width="6.19921875" style="2" customWidth="1"/>
    <col min="26" max="26" width="5.59765625" style="2" customWidth="1"/>
    <col min="27" max="27" width="4.796875" style="2" customWidth="1"/>
    <col min="28" max="29" width="7.69921875" style="2" customWidth="1"/>
    <col min="30" max="31" width="6.19921875" style="2" customWidth="1"/>
    <col min="32" max="32" width="5.59765625" style="2" customWidth="1"/>
    <col min="33" max="33" width="4.796875" style="2" customWidth="1"/>
    <col min="34" max="35" width="7.69921875" style="2" customWidth="1"/>
    <col min="36" max="37" width="6.19921875" style="2" customWidth="1"/>
    <col min="38" max="38" width="2.796875" style="4" customWidth="1"/>
    <col min="39" max="39" width="9.296875" style="4" bestFit="1" customWidth="1"/>
    <col min="40" max="45" width="9" style="4"/>
    <col min="46" max="16384" width="9" style="2"/>
  </cols>
  <sheetData>
    <row r="1" spans="1:50" s="4" customFormat="1" ht="19.05" customHeight="1" x14ac:dyDescent="0.45">
      <c r="D1" s="1"/>
      <c r="E1" s="1"/>
      <c r="F1" s="1"/>
      <c r="G1" s="5"/>
      <c r="J1" s="1"/>
      <c r="K1" s="1"/>
      <c r="L1" s="1"/>
      <c r="M1" s="5"/>
      <c r="P1" s="1"/>
      <c r="Q1" s="1"/>
      <c r="R1" s="1"/>
      <c r="S1" s="5"/>
      <c r="V1" s="1"/>
      <c r="W1" s="1"/>
      <c r="X1" s="1"/>
      <c r="Y1" s="5"/>
      <c r="AB1" s="1"/>
      <c r="AC1" s="1"/>
      <c r="AD1" s="1"/>
      <c r="AE1" s="5"/>
      <c r="AH1" s="1"/>
      <c r="AI1" s="1"/>
      <c r="AJ1" s="1"/>
      <c r="AK1" s="5"/>
    </row>
    <row r="2" spans="1:50" ht="14.4" customHeight="1" x14ac:dyDescent="0.45">
      <c r="D2" s="6"/>
      <c r="E2" s="6"/>
      <c r="F2" s="6"/>
      <c r="J2" s="6"/>
      <c r="K2" s="6"/>
      <c r="L2" s="6"/>
      <c r="P2" s="6"/>
      <c r="Q2" s="6"/>
      <c r="R2" s="6"/>
      <c r="V2" s="6"/>
      <c r="W2" s="6"/>
      <c r="X2" s="6"/>
      <c r="AB2" s="6"/>
      <c r="AC2" s="6"/>
      <c r="AD2" s="6"/>
      <c r="AH2" s="6"/>
      <c r="AI2" s="6"/>
      <c r="AJ2" s="6"/>
      <c r="AS2" s="2"/>
    </row>
    <row r="3" spans="1:50" ht="29.4" customHeight="1" x14ac:dyDescent="0.45">
      <c r="A3" s="27" t="s">
        <v>21</v>
      </c>
      <c r="C3" s="18"/>
      <c r="D3" s="6"/>
      <c r="E3" s="6"/>
      <c r="F3" s="6"/>
      <c r="I3" s="18"/>
      <c r="J3" s="6"/>
      <c r="K3" s="6"/>
      <c r="L3" s="6"/>
      <c r="O3" s="18"/>
      <c r="P3" s="60" t="s">
        <v>56</v>
      </c>
      <c r="Q3" s="6"/>
      <c r="R3" s="6"/>
      <c r="U3" s="18"/>
      <c r="V3" s="6"/>
      <c r="W3" s="6"/>
      <c r="X3" s="6"/>
      <c r="AA3" s="18"/>
      <c r="AB3" s="6"/>
      <c r="AC3" s="6"/>
      <c r="AD3" s="6"/>
      <c r="AG3" s="18"/>
      <c r="AH3" s="6"/>
      <c r="AI3" s="6"/>
      <c r="AJ3" s="6"/>
      <c r="AS3" s="2"/>
    </row>
    <row r="4" spans="1:50" ht="23.4" customHeight="1" x14ac:dyDescent="0.15">
      <c r="B4" s="108" t="s">
        <v>0</v>
      </c>
      <c r="C4" s="108"/>
      <c r="D4" s="114">
        <f>'真夏日日数集計表 (全体)'!G4</f>
        <v>0</v>
      </c>
      <c r="E4" s="114"/>
      <c r="F4" s="114"/>
      <c r="G4" s="114"/>
      <c r="H4" s="46"/>
      <c r="I4" s="46"/>
      <c r="J4" s="115" t="s">
        <v>73</v>
      </c>
      <c r="K4" s="113">
        <f>'真夏日日数集計表 (全体)'!G9</f>
        <v>0</v>
      </c>
      <c r="L4" s="113"/>
      <c r="M4" s="113"/>
      <c r="N4" s="46"/>
      <c r="O4" s="46"/>
      <c r="P4" s="60" t="s">
        <v>57</v>
      </c>
      <c r="Q4" s="47"/>
      <c r="R4" s="47"/>
      <c r="S4" s="47"/>
      <c r="T4" s="46"/>
      <c r="U4" s="46"/>
      <c r="V4" s="47"/>
      <c r="W4" s="47"/>
      <c r="X4" s="47"/>
      <c r="Y4" s="47"/>
      <c r="Z4" s="46"/>
      <c r="AA4" s="46"/>
      <c r="AB4" s="47"/>
      <c r="AC4" s="47"/>
      <c r="AD4" s="47"/>
      <c r="AE4" s="47"/>
      <c r="AF4" s="46"/>
      <c r="AG4" s="46"/>
      <c r="AH4" s="47"/>
      <c r="AI4" s="47"/>
      <c r="AJ4" s="47"/>
      <c r="AK4" s="47"/>
    </row>
    <row r="5" spans="1:50" ht="23.4" customHeight="1" x14ac:dyDescent="0.15">
      <c r="B5" s="108" t="s">
        <v>5</v>
      </c>
      <c r="C5" s="108"/>
      <c r="D5" s="109">
        <f>'真夏日日数集計表 (全体)'!G5</f>
        <v>0</v>
      </c>
      <c r="E5" s="109"/>
      <c r="F5" s="109"/>
      <c r="G5" s="109"/>
      <c r="H5" s="46"/>
      <c r="I5" s="46"/>
      <c r="J5" s="115" t="s">
        <v>74</v>
      </c>
      <c r="K5" s="113">
        <f>'真夏日日数集計表 (全体)'!G10</f>
        <v>0</v>
      </c>
      <c r="L5" s="113"/>
      <c r="M5" s="113"/>
      <c r="N5" s="46"/>
      <c r="O5" s="46"/>
      <c r="P5" s="47"/>
      <c r="Q5" s="47"/>
      <c r="R5" s="47"/>
      <c r="S5" s="47"/>
      <c r="T5" s="46"/>
      <c r="U5" s="46"/>
      <c r="V5" s="47"/>
      <c r="W5" s="47"/>
      <c r="X5" s="47"/>
      <c r="Y5" s="47"/>
      <c r="Z5" s="46"/>
      <c r="AA5" s="46"/>
      <c r="AB5" s="47"/>
      <c r="AC5" s="47"/>
      <c r="AD5" s="47"/>
      <c r="AE5" s="47"/>
      <c r="AF5" s="46"/>
      <c r="AG5" s="46"/>
      <c r="AH5" s="47"/>
      <c r="AI5" s="47"/>
      <c r="AJ5" s="47"/>
      <c r="AK5" s="47"/>
    </row>
    <row r="6" spans="1:50" ht="23.4" customHeight="1" thickBot="1" x14ac:dyDescent="0.2">
      <c r="B6" s="108" t="s">
        <v>4</v>
      </c>
      <c r="C6" s="108"/>
      <c r="D6" s="109">
        <f>'真夏日日数集計表 (全体)'!G6</f>
        <v>0</v>
      </c>
      <c r="E6" s="109"/>
      <c r="F6" s="109"/>
      <c r="G6" s="109"/>
      <c r="H6" s="46"/>
      <c r="I6" s="46"/>
      <c r="J6" s="47"/>
      <c r="K6" s="47"/>
      <c r="L6" s="47"/>
      <c r="M6" s="47"/>
      <c r="N6" s="46"/>
      <c r="O6" s="46"/>
      <c r="P6" s="47"/>
      <c r="Q6" s="47"/>
      <c r="R6" s="47"/>
      <c r="S6" s="47"/>
      <c r="T6" s="46"/>
      <c r="U6" s="46"/>
      <c r="V6" s="47"/>
      <c r="W6" s="47"/>
      <c r="X6" s="47"/>
      <c r="Y6" s="47"/>
      <c r="Z6" s="46"/>
      <c r="AA6" s="46"/>
      <c r="AB6" s="47"/>
      <c r="AC6" s="47"/>
      <c r="AD6" s="47"/>
      <c r="AE6" s="47"/>
      <c r="AF6" s="46"/>
      <c r="AG6" s="46"/>
      <c r="AH6" s="47"/>
      <c r="AI6" s="47"/>
      <c r="AJ6" s="47"/>
      <c r="AK6" s="47"/>
    </row>
    <row r="7" spans="1:50" ht="19.05" customHeight="1" thickBot="1" x14ac:dyDescent="0.5">
      <c r="B7" s="36" t="s">
        <v>69</v>
      </c>
      <c r="C7" s="55"/>
      <c r="D7" s="35" t="s">
        <v>35</v>
      </c>
      <c r="H7" s="36"/>
      <c r="I7" s="55"/>
      <c r="J7" s="35" t="s">
        <v>35</v>
      </c>
      <c r="N7" s="36"/>
      <c r="O7" s="55"/>
      <c r="P7" s="35" t="s">
        <v>35</v>
      </c>
      <c r="T7" s="36"/>
      <c r="U7" s="55"/>
      <c r="V7" s="35" t="s">
        <v>35</v>
      </c>
      <c r="Z7" s="36"/>
      <c r="AA7" s="55"/>
      <c r="AB7" s="35" t="s">
        <v>35</v>
      </c>
      <c r="AF7" s="36"/>
      <c r="AG7" s="55"/>
      <c r="AH7" s="35" t="s">
        <v>35</v>
      </c>
    </row>
    <row r="8" spans="1:50" ht="4.2" customHeight="1" x14ac:dyDescent="0.45">
      <c r="D8" s="7"/>
      <c r="E8" s="7"/>
      <c r="F8" s="7"/>
      <c r="G8" s="7"/>
      <c r="J8" s="7"/>
      <c r="K8" s="7"/>
      <c r="L8" s="7"/>
      <c r="M8" s="7"/>
      <c r="P8" s="7"/>
      <c r="Q8" s="7"/>
      <c r="R8" s="7"/>
      <c r="S8" s="7"/>
      <c r="V8" s="7"/>
      <c r="W8" s="7"/>
      <c r="X8" s="7"/>
      <c r="Y8" s="7"/>
      <c r="AB8" s="7"/>
      <c r="AC8" s="7"/>
      <c r="AD8" s="7"/>
      <c r="AE8" s="7"/>
      <c r="AH8" s="7"/>
      <c r="AI8" s="7"/>
      <c r="AJ8" s="7"/>
      <c r="AK8" s="7"/>
    </row>
    <row r="9" spans="1:50" ht="66.599999999999994" customHeight="1" x14ac:dyDescent="0.45">
      <c r="B9" s="32" t="s">
        <v>26</v>
      </c>
      <c r="C9" s="33" t="s">
        <v>1</v>
      </c>
      <c r="D9" s="44" t="s">
        <v>42</v>
      </c>
      <c r="E9" s="44" t="s">
        <v>43</v>
      </c>
      <c r="F9" s="44" t="s">
        <v>3</v>
      </c>
      <c r="G9" s="45" t="s">
        <v>44</v>
      </c>
      <c r="H9" s="32" t="s">
        <v>26</v>
      </c>
      <c r="I9" s="33" t="s">
        <v>1</v>
      </c>
      <c r="J9" s="44" t="s">
        <v>42</v>
      </c>
      <c r="K9" s="44" t="s">
        <v>43</v>
      </c>
      <c r="L9" s="44" t="s">
        <v>3</v>
      </c>
      <c r="M9" s="45" t="s">
        <v>44</v>
      </c>
      <c r="N9" s="32" t="s">
        <v>26</v>
      </c>
      <c r="O9" s="33" t="s">
        <v>1</v>
      </c>
      <c r="P9" s="44" t="s">
        <v>42</v>
      </c>
      <c r="Q9" s="44" t="s">
        <v>43</v>
      </c>
      <c r="R9" s="44" t="s">
        <v>3</v>
      </c>
      <c r="S9" s="45" t="s">
        <v>44</v>
      </c>
      <c r="T9" s="32" t="s">
        <v>26</v>
      </c>
      <c r="U9" s="33" t="s">
        <v>1</v>
      </c>
      <c r="V9" s="44" t="s">
        <v>42</v>
      </c>
      <c r="W9" s="44" t="s">
        <v>43</v>
      </c>
      <c r="X9" s="44" t="s">
        <v>3</v>
      </c>
      <c r="Y9" s="45" t="s">
        <v>44</v>
      </c>
      <c r="Z9" s="32" t="s">
        <v>26</v>
      </c>
      <c r="AA9" s="33" t="s">
        <v>1</v>
      </c>
      <c r="AB9" s="44" t="s">
        <v>42</v>
      </c>
      <c r="AC9" s="44" t="s">
        <v>43</v>
      </c>
      <c r="AD9" s="44" t="s">
        <v>3</v>
      </c>
      <c r="AE9" s="45" t="s">
        <v>44</v>
      </c>
      <c r="AF9" s="32" t="s">
        <v>26</v>
      </c>
      <c r="AG9" s="33" t="s">
        <v>1</v>
      </c>
      <c r="AH9" s="44" t="s">
        <v>42</v>
      </c>
      <c r="AI9" s="44" t="s">
        <v>43</v>
      </c>
      <c r="AJ9" s="44" t="s">
        <v>3</v>
      </c>
      <c r="AK9" s="45" t="s">
        <v>44</v>
      </c>
      <c r="AO9" s="2"/>
      <c r="AP9" s="2"/>
      <c r="AQ9" s="2"/>
      <c r="AR9" s="2"/>
      <c r="AS9" s="2"/>
    </row>
    <row r="10" spans="1:50" ht="19.05" customHeight="1" x14ac:dyDescent="0.45">
      <c r="B10" s="28">
        <v>1</v>
      </c>
      <c r="C10" s="29" t="s">
        <v>60</v>
      </c>
      <c r="D10" s="30"/>
      <c r="E10" s="31"/>
      <c r="F10" s="38" t="str">
        <f>IF(D10&gt;=28,"〇",IF(E10&gt;=25,"〇","　"))</f>
        <v>　</v>
      </c>
      <c r="G10" s="41"/>
      <c r="H10" s="28">
        <v>1</v>
      </c>
      <c r="I10" s="29" t="s">
        <v>46</v>
      </c>
      <c r="J10" s="30"/>
      <c r="K10" s="31"/>
      <c r="L10" s="38" t="str">
        <f>IF(J10&gt;=28,"〇",IF(K10&gt;=25,"〇","　"))</f>
        <v>　</v>
      </c>
      <c r="M10" s="41"/>
      <c r="N10" s="28">
        <v>1</v>
      </c>
      <c r="O10" s="19" t="s">
        <v>62</v>
      </c>
      <c r="P10" s="30"/>
      <c r="Q10" s="31"/>
      <c r="R10" s="38" t="str">
        <f>IF(P10&gt;=28,"〇",IF(Q10&gt;=25,"〇","　"))</f>
        <v>　</v>
      </c>
      <c r="S10" s="41"/>
      <c r="T10" s="28">
        <v>1</v>
      </c>
      <c r="U10" s="29" t="s">
        <v>61</v>
      </c>
      <c r="V10" s="30"/>
      <c r="W10" s="31"/>
      <c r="X10" s="38" t="str">
        <f>IF(V10&gt;=28,"〇",IF(W10&gt;=25,"〇","　"))</f>
        <v>　</v>
      </c>
      <c r="Y10" s="41"/>
      <c r="Z10" s="28">
        <v>1</v>
      </c>
      <c r="AA10" s="29" t="s">
        <v>64</v>
      </c>
      <c r="AB10" s="30"/>
      <c r="AC10" s="31"/>
      <c r="AD10" s="38" t="str">
        <f>IF(AB10&gt;=28,"〇",IF(AC10&gt;=25,"〇","　"))</f>
        <v>　</v>
      </c>
      <c r="AE10" s="76"/>
      <c r="AF10" s="28">
        <v>1</v>
      </c>
      <c r="AG10" s="29"/>
      <c r="AH10" s="30"/>
      <c r="AI10" s="31"/>
      <c r="AJ10" s="38" t="str">
        <f>IF(AH10&gt;=28,"〇",IF(AI10&gt;=25,"〇","　"))</f>
        <v>　</v>
      </c>
      <c r="AK10" s="41"/>
      <c r="AL10" s="8"/>
      <c r="AM10" s="8"/>
      <c r="AN10" s="8"/>
      <c r="AO10" s="8"/>
      <c r="AP10" s="8"/>
      <c r="AQ10" s="8"/>
      <c r="AR10" s="9"/>
      <c r="AS10" s="8"/>
      <c r="AT10" s="9"/>
      <c r="AU10" s="9"/>
      <c r="AV10" s="8"/>
      <c r="AW10" s="8"/>
      <c r="AX10" s="8"/>
    </row>
    <row r="11" spans="1:50" ht="19.05" customHeight="1" x14ac:dyDescent="0.45">
      <c r="B11" s="20">
        <v>2</v>
      </c>
      <c r="C11" s="19" t="s">
        <v>61</v>
      </c>
      <c r="D11" s="22"/>
      <c r="E11" s="23"/>
      <c r="F11" s="39" t="str">
        <f>IF(D11&gt;=28,"〇",IF(E11&gt;=25,"〇","　"))</f>
        <v>　</v>
      </c>
      <c r="G11" s="42"/>
      <c r="H11" s="20">
        <v>2</v>
      </c>
      <c r="I11" s="29" t="s">
        <v>31</v>
      </c>
      <c r="J11" s="22"/>
      <c r="K11" s="23"/>
      <c r="L11" s="39" t="str">
        <f>IF(J11&gt;=28,"〇",IF(K11&gt;=25,"〇","　"))</f>
        <v>　</v>
      </c>
      <c r="M11" s="42"/>
      <c r="N11" s="20">
        <v>2</v>
      </c>
      <c r="O11" s="19" t="s">
        <v>29</v>
      </c>
      <c r="P11" s="22"/>
      <c r="Q11" s="23"/>
      <c r="R11" s="39" t="str">
        <f>IF(P11&gt;=28,"〇",IF(Q11&gt;=25,"〇","　"))</f>
        <v>　</v>
      </c>
      <c r="S11" s="41"/>
      <c r="T11" s="20">
        <v>2</v>
      </c>
      <c r="U11" s="29" t="s">
        <v>18</v>
      </c>
      <c r="V11" s="22"/>
      <c r="W11" s="23"/>
      <c r="X11" s="39" t="str">
        <f>IF(V11&gt;=28,"〇",IF(W11&gt;=25,"〇","　"))</f>
        <v>　</v>
      </c>
      <c r="Y11" s="42"/>
      <c r="Z11" s="20">
        <v>2</v>
      </c>
      <c r="AA11" s="29" t="s">
        <v>27</v>
      </c>
      <c r="AB11" s="69"/>
      <c r="AC11" s="23"/>
      <c r="AD11" s="39" t="str">
        <f>IF(AB11&gt;=28,"〇",IF(AC11&gt;=25,"〇","　"))</f>
        <v>　</v>
      </c>
      <c r="AE11" s="42"/>
      <c r="AF11" s="20">
        <v>2</v>
      </c>
      <c r="AG11" s="29"/>
      <c r="AH11" s="22"/>
      <c r="AI11" s="23"/>
      <c r="AJ11" s="39" t="str">
        <f>IF(AH11&gt;=28,"〇",IF(AI11&gt;=25,"〇","　"))</f>
        <v>　</v>
      </c>
      <c r="AK11" s="42"/>
      <c r="AL11" s="8"/>
      <c r="AM11" s="110" t="s">
        <v>38</v>
      </c>
      <c r="AN11" s="110"/>
      <c r="AO11" s="110"/>
      <c r="AP11" s="110"/>
      <c r="AQ11" s="8"/>
      <c r="AR11" s="9"/>
      <c r="AS11" s="8"/>
      <c r="AT11" s="9"/>
      <c r="AU11" s="9"/>
      <c r="AV11" s="8"/>
      <c r="AW11" s="8"/>
      <c r="AX11" s="8"/>
    </row>
    <row r="12" spans="1:50" ht="19.05" customHeight="1" x14ac:dyDescent="0.45">
      <c r="B12" s="20">
        <v>3</v>
      </c>
      <c r="C12" s="29" t="s">
        <v>18</v>
      </c>
      <c r="D12" s="22"/>
      <c r="E12" s="23"/>
      <c r="F12" s="39" t="str">
        <f t="shared" ref="F12:F40" si="0">IF(D12&gt;=28,"〇",IF(E12&gt;=25,"〇","　"))</f>
        <v>　</v>
      </c>
      <c r="G12" s="42"/>
      <c r="H12" s="20">
        <v>3</v>
      </c>
      <c r="I12" s="29" t="s">
        <v>27</v>
      </c>
      <c r="J12" s="22"/>
      <c r="K12" s="23"/>
      <c r="L12" s="39" t="str">
        <f t="shared" ref="L12:L40" si="1">IF(J12&gt;=28,"〇",IF(K12&gt;=25,"〇","　"))</f>
        <v>　</v>
      </c>
      <c r="M12" s="42"/>
      <c r="N12" s="20">
        <v>3</v>
      </c>
      <c r="O12" s="19" t="s">
        <v>30</v>
      </c>
      <c r="P12" s="22"/>
      <c r="Q12" s="23"/>
      <c r="R12" s="39" t="str">
        <f t="shared" ref="R12:R40" si="2">IF(P12&gt;=28,"〇",IF(Q12&gt;=25,"〇","　"))</f>
        <v>　</v>
      </c>
      <c r="S12" s="42"/>
      <c r="T12" s="20">
        <v>3</v>
      </c>
      <c r="U12" s="29" t="s">
        <v>31</v>
      </c>
      <c r="V12" s="22"/>
      <c r="W12" s="23"/>
      <c r="X12" s="39" t="str">
        <f t="shared" ref="X12:X40" si="3">IF(V12&gt;=28,"〇",IF(W12&gt;=25,"〇","　"))</f>
        <v>　</v>
      </c>
      <c r="Y12" s="42"/>
      <c r="Z12" s="20">
        <v>3</v>
      </c>
      <c r="AA12" s="29" t="s">
        <v>28</v>
      </c>
      <c r="AB12" s="22"/>
      <c r="AC12" s="23"/>
      <c r="AD12" s="39" t="str">
        <f t="shared" ref="AD12:AD40" si="4">IF(AB12&gt;=28,"〇",IF(AC12&gt;=25,"〇","　"))</f>
        <v>　</v>
      </c>
      <c r="AE12" s="42"/>
      <c r="AF12" s="20">
        <v>3</v>
      </c>
      <c r="AG12" s="29"/>
      <c r="AH12" s="22"/>
      <c r="AI12" s="23"/>
      <c r="AJ12" s="39" t="str">
        <f t="shared" ref="AJ12:AJ40" si="5">IF(AH12&gt;=28,"〇",IF(AI12&gt;=25,"〇","　"))</f>
        <v>　</v>
      </c>
      <c r="AK12" s="42"/>
      <c r="AL12" s="8"/>
      <c r="AM12" s="110"/>
      <c r="AN12" s="110"/>
      <c r="AO12" s="110"/>
      <c r="AP12" s="110"/>
      <c r="AQ12" s="8"/>
      <c r="AR12" s="9"/>
      <c r="AS12" s="8"/>
      <c r="AT12" s="9"/>
      <c r="AU12" s="9"/>
      <c r="AV12" s="8"/>
      <c r="AW12" s="8"/>
      <c r="AX12" s="8"/>
    </row>
    <row r="13" spans="1:50" ht="19.05" customHeight="1" x14ac:dyDescent="0.45">
      <c r="B13" s="20">
        <v>4</v>
      </c>
      <c r="C13" s="19" t="s">
        <v>31</v>
      </c>
      <c r="D13" s="22"/>
      <c r="E13" s="23"/>
      <c r="F13" s="39" t="str">
        <f t="shared" si="0"/>
        <v>　</v>
      </c>
      <c r="G13" s="42"/>
      <c r="H13" s="20">
        <v>4</v>
      </c>
      <c r="I13" s="29" t="s">
        <v>28</v>
      </c>
      <c r="J13" s="22"/>
      <c r="K13" s="23"/>
      <c r="L13" s="39" t="str">
        <f t="shared" si="1"/>
        <v>　</v>
      </c>
      <c r="M13" s="42"/>
      <c r="N13" s="20">
        <v>4</v>
      </c>
      <c r="O13" s="19" t="s">
        <v>25</v>
      </c>
      <c r="P13" s="22"/>
      <c r="Q13" s="23"/>
      <c r="R13" s="39" t="str">
        <f t="shared" si="2"/>
        <v>　</v>
      </c>
      <c r="S13" s="42"/>
      <c r="T13" s="20">
        <v>4</v>
      </c>
      <c r="U13" s="29" t="s">
        <v>27</v>
      </c>
      <c r="V13" s="22"/>
      <c r="W13" s="23"/>
      <c r="X13" s="39" t="str">
        <f t="shared" si="3"/>
        <v>　</v>
      </c>
      <c r="Y13" s="42"/>
      <c r="Z13" s="20">
        <v>4</v>
      </c>
      <c r="AA13" s="29" t="s">
        <v>29</v>
      </c>
      <c r="AB13" s="69"/>
      <c r="AC13" s="23"/>
      <c r="AD13" s="39" t="str">
        <f t="shared" si="4"/>
        <v>　</v>
      </c>
      <c r="AE13" s="42"/>
      <c r="AF13" s="20">
        <v>4</v>
      </c>
      <c r="AG13" s="29"/>
      <c r="AH13" s="22"/>
      <c r="AI13" s="23"/>
      <c r="AJ13" s="39" t="str">
        <f t="shared" si="5"/>
        <v>　</v>
      </c>
      <c r="AK13" s="42"/>
      <c r="AL13" s="8"/>
      <c r="AM13" s="110"/>
      <c r="AN13" s="110"/>
      <c r="AO13" s="110"/>
      <c r="AP13" s="110"/>
      <c r="AQ13" s="8"/>
      <c r="AR13" s="9"/>
      <c r="AS13" s="8"/>
      <c r="AT13" s="9"/>
      <c r="AU13" s="9"/>
      <c r="AV13" s="8"/>
      <c r="AW13" s="8"/>
      <c r="AX13" s="8"/>
    </row>
    <row r="14" spans="1:50" ht="19.05" customHeight="1" x14ac:dyDescent="0.45">
      <c r="B14" s="20">
        <v>5</v>
      </c>
      <c r="C14" s="29" t="s">
        <v>27</v>
      </c>
      <c r="D14" s="22"/>
      <c r="E14" s="23"/>
      <c r="F14" s="39" t="str">
        <f t="shared" si="0"/>
        <v>　</v>
      </c>
      <c r="G14" s="42"/>
      <c r="H14" s="20">
        <v>5</v>
      </c>
      <c r="I14" s="29" t="s">
        <v>29</v>
      </c>
      <c r="J14" s="22"/>
      <c r="K14" s="23"/>
      <c r="L14" s="39" t="str">
        <f t="shared" si="1"/>
        <v>　</v>
      </c>
      <c r="M14" s="42"/>
      <c r="N14" s="20">
        <v>5</v>
      </c>
      <c r="O14" s="19" t="s">
        <v>18</v>
      </c>
      <c r="P14" s="22"/>
      <c r="Q14" s="23"/>
      <c r="R14" s="39" t="str">
        <f t="shared" si="2"/>
        <v>　</v>
      </c>
      <c r="S14" s="42"/>
      <c r="T14" s="20">
        <v>5</v>
      </c>
      <c r="U14" s="29" t="s">
        <v>28</v>
      </c>
      <c r="V14" s="22"/>
      <c r="W14" s="23"/>
      <c r="X14" s="39" t="str">
        <f t="shared" si="3"/>
        <v>　</v>
      </c>
      <c r="Y14" s="42"/>
      <c r="Z14" s="20">
        <v>5</v>
      </c>
      <c r="AA14" s="29" t="s">
        <v>30</v>
      </c>
      <c r="AB14" s="22"/>
      <c r="AC14" s="23"/>
      <c r="AD14" s="39" t="str">
        <f t="shared" si="4"/>
        <v>　</v>
      </c>
      <c r="AE14" s="42"/>
      <c r="AF14" s="20">
        <v>5</v>
      </c>
      <c r="AG14" s="29"/>
      <c r="AH14" s="22"/>
      <c r="AI14" s="23"/>
      <c r="AJ14" s="39" t="str">
        <f t="shared" si="5"/>
        <v>　</v>
      </c>
      <c r="AK14" s="42"/>
      <c r="AL14" s="8"/>
      <c r="AM14" s="8"/>
      <c r="AN14" s="8"/>
      <c r="AO14" s="8"/>
      <c r="AP14" s="8"/>
      <c r="AQ14" s="8"/>
      <c r="AR14" s="9"/>
      <c r="AS14" s="8"/>
      <c r="AT14" s="9"/>
      <c r="AU14" s="9"/>
      <c r="AV14" s="8"/>
      <c r="AW14" s="8"/>
      <c r="AX14" s="8"/>
    </row>
    <row r="15" spans="1:50" ht="19.05" customHeight="1" x14ac:dyDescent="0.45">
      <c r="B15" s="20">
        <v>6</v>
      </c>
      <c r="C15" s="19" t="s">
        <v>28</v>
      </c>
      <c r="D15" s="22"/>
      <c r="E15" s="23"/>
      <c r="F15" s="39" t="str">
        <f t="shared" si="0"/>
        <v>　</v>
      </c>
      <c r="G15" s="42"/>
      <c r="H15" s="20">
        <v>6</v>
      </c>
      <c r="I15" s="29" t="s">
        <v>30</v>
      </c>
      <c r="J15" s="22"/>
      <c r="K15" s="23"/>
      <c r="L15" s="39" t="str">
        <f t="shared" si="1"/>
        <v>　</v>
      </c>
      <c r="M15" s="42"/>
      <c r="N15" s="20">
        <v>6</v>
      </c>
      <c r="O15" s="19" t="s">
        <v>31</v>
      </c>
      <c r="P15" s="22"/>
      <c r="Q15" s="23"/>
      <c r="R15" s="39" t="str">
        <f t="shared" si="2"/>
        <v>　</v>
      </c>
      <c r="S15" s="42"/>
      <c r="T15" s="20">
        <v>6</v>
      </c>
      <c r="U15" s="29" t="s">
        <v>29</v>
      </c>
      <c r="V15" s="22"/>
      <c r="W15" s="23"/>
      <c r="X15" s="39" t="str">
        <f t="shared" si="3"/>
        <v>　</v>
      </c>
      <c r="Y15" s="42"/>
      <c r="Z15" s="20">
        <v>6</v>
      </c>
      <c r="AA15" s="29" t="s">
        <v>25</v>
      </c>
      <c r="AB15" s="22"/>
      <c r="AC15" s="23"/>
      <c r="AD15" s="39" t="str">
        <f t="shared" si="4"/>
        <v>　</v>
      </c>
      <c r="AE15" s="42"/>
      <c r="AF15" s="20">
        <v>6</v>
      </c>
      <c r="AG15" s="29"/>
      <c r="AH15" s="22"/>
      <c r="AI15" s="23"/>
      <c r="AJ15" s="39" t="str">
        <f t="shared" si="5"/>
        <v>　</v>
      </c>
      <c r="AK15" s="42"/>
      <c r="AL15" s="8"/>
      <c r="AM15" s="8"/>
      <c r="AN15" s="8"/>
      <c r="AO15" s="8"/>
      <c r="AP15" s="8"/>
      <c r="AQ15" s="8"/>
      <c r="AR15" s="9"/>
      <c r="AS15" s="8"/>
      <c r="AT15" s="9"/>
      <c r="AU15" s="9"/>
      <c r="AV15" s="8"/>
      <c r="AW15" s="8"/>
      <c r="AX15" s="8"/>
    </row>
    <row r="16" spans="1:50" ht="19.05" customHeight="1" x14ac:dyDescent="0.45">
      <c r="B16" s="20">
        <v>7</v>
      </c>
      <c r="C16" s="29" t="s">
        <v>29</v>
      </c>
      <c r="D16" s="22"/>
      <c r="E16" s="23"/>
      <c r="F16" s="39" t="str">
        <f t="shared" si="0"/>
        <v>　</v>
      </c>
      <c r="G16" s="42"/>
      <c r="H16" s="20">
        <v>7</v>
      </c>
      <c r="I16" s="29" t="s">
        <v>25</v>
      </c>
      <c r="J16" s="22"/>
      <c r="K16" s="23"/>
      <c r="L16" s="39" t="str">
        <f t="shared" si="1"/>
        <v>　</v>
      </c>
      <c r="M16" s="42"/>
      <c r="N16" s="20">
        <v>7</v>
      </c>
      <c r="O16" s="19" t="s">
        <v>27</v>
      </c>
      <c r="P16" s="22"/>
      <c r="Q16" s="23"/>
      <c r="R16" s="39" t="str">
        <f t="shared" si="2"/>
        <v>　</v>
      </c>
      <c r="S16" s="42"/>
      <c r="T16" s="20">
        <v>7</v>
      </c>
      <c r="U16" s="29" t="s">
        <v>30</v>
      </c>
      <c r="V16" s="22"/>
      <c r="W16" s="23"/>
      <c r="X16" s="39" t="str">
        <f t="shared" si="3"/>
        <v>　</v>
      </c>
      <c r="Y16" s="42"/>
      <c r="Z16" s="20">
        <v>7</v>
      </c>
      <c r="AA16" s="29" t="s">
        <v>18</v>
      </c>
      <c r="AB16" s="22"/>
      <c r="AC16" s="23"/>
      <c r="AD16" s="39" t="str">
        <f t="shared" si="4"/>
        <v>　</v>
      </c>
      <c r="AE16" s="42"/>
      <c r="AF16" s="20">
        <v>7</v>
      </c>
      <c r="AG16" s="29"/>
      <c r="AH16" s="22"/>
      <c r="AI16" s="23"/>
      <c r="AJ16" s="39" t="str">
        <f t="shared" si="5"/>
        <v>　</v>
      </c>
      <c r="AK16" s="42"/>
      <c r="AL16" s="8"/>
      <c r="AM16" s="8"/>
      <c r="AN16" s="8"/>
      <c r="AO16" s="8"/>
      <c r="AP16" s="8"/>
      <c r="AQ16" s="8"/>
      <c r="AR16" s="9"/>
      <c r="AS16" s="8"/>
      <c r="AT16" s="9"/>
      <c r="AU16" s="9"/>
      <c r="AV16" s="8"/>
      <c r="AW16" s="8"/>
      <c r="AX16" s="8"/>
    </row>
    <row r="17" spans="2:50" ht="19.05" customHeight="1" x14ac:dyDescent="0.45">
      <c r="B17" s="20">
        <v>8</v>
      </c>
      <c r="C17" s="19" t="s">
        <v>30</v>
      </c>
      <c r="D17" s="22"/>
      <c r="E17" s="23"/>
      <c r="F17" s="39" t="str">
        <f t="shared" si="0"/>
        <v>　</v>
      </c>
      <c r="G17" s="42"/>
      <c r="H17" s="20">
        <v>8</v>
      </c>
      <c r="I17" s="29" t="s">
        <v>18</v>
      </c>
      <c r="J17" s="22"/>
      <c r="K17" s="23"/>
      <c r="L17" s="39" t="str">
        <f t="shared" si="1"/>
        <v>　</v>
      </c>
      <c r="M17" s="42"/>
      <c r="N17" s="20">
        <v>8</v>
      </c>
      <c r="O17" s="19" t="s">
        <v>28</v>
      </c>
      <c r="P17" s="22"/>
      <c r="Q17" s="23"/>
      <c r="R17" s="39" t="str">
        <f t="shared" si="2"/>
        <v>　</v>
      </c>
      <c r="S17" s="42"/>
      <c r="T17" s="20">
        <v>8</v>
      </c>
      <c r="U17" s="29" t="s">
        <v>25</v>
      </c>
      <c r="V17" s="22"/>
      <c r="W17" s="23"/>
      <c r="X17" s="39" t="str">
        <f t="shared" si="3"/>
        <v>　</v>
      </c>
      <c r="Y17" s="42"/>
      <c r="Z17" s="20">
        <v>8</v>
      </c>
      <c r="AA17" s="29" t="s">
        <v>31</v>
      </c>
      <c r="AB17" s="22"/>
      <c r="AC17" s="23"/>
      <c r="AD17" s="39" t="str">
        <f t="shared" si="4"/>
        <v>　</v>
      </c>
      <c r="AE17" s="42"/>
      <c r="AF17" s="20">
        <v>8</v>
      </c>
      <c r="AG17" s="29"/>
      <c r="AH17" s="22"/>
      <c r="AI17" s="23"/>
      <c r="AJ17" s="39" t="str">
        <f t="shared" si="5"/>
        <v>　</v>
      </c>
      <c r="AK17" s="42"/>
      <c r="AL17" s="8"/>
      <c r="AM17" s="8"/>
      <c r="AN17" s="8"/>
      <c r="AO17" s="8"/>
      <c r="AP17" s="8"/>
      <c r="AQ17" s="8"/>
      <c r="AR17" s="9"/>
      <c r="AS17" s="8"/>
      <c r="AT17" s="9"/>
      <c r="AU17" s="9"/>
      <c r="AV17" s="8"/>
      <c r="AW17" s="8"/>
      <c r="AX17" s="8"/>
    </row>
    <row r="18" spans="2:50" ht="19.05" customHeight="1" x14ac:dyDescent="0.45">
      <c r="B18" s="20">
        <v>9</v>
      </c>
      <c r="C18" s="29" t="s">
        <v>25</v>
      </c>
      <c r="D18" s="22"/>
      <c r="E18" s="23"/>
      <c r="F18" s="39" t="str">
        <f t="shared" si="0"/>
        <v>　</v>
      </c>
      <c r="G18" s="42"/>
      <c r="H18" s="20">
        <v>9</v>
      </c>
      <c r="I18" s="29" t="s">
        <v>31</v>
      </c>
      <c r="J18" s="22"/>
      <c r="K18" s="23"/>
      <c r="L18" s="39" t="str">
        <f t="shared" si="1"/>
        <v>　</v>
      </c>
      <c r="M18" s="42"/>
      <c r="N18" s="20">
        <v>9</v>
      </c>
      <c r="O18" s="19" t="s">
        <v>29</v>
      </c>
      <c r="P18" s="22"/>
      <c r="Q18" s="23"/>
      <c r="R18" s="39" t="str">
        <f t="shared" si="2"/>
        <v>　</v>
      </c>
      <c r="S18" s="42"/>
      <c r="T18" s="20">
        <v>9</v>
      </c>
      <c r="U18" s="29" t="s">
        <v>18</v>
      </c>
      <c r="V18" s="22"/>
      <c r="W18" s="23"/>
      <c r="X18" s="39" t="str">
        <f t="shared" si="3"/>
        <v>　</v>
      </c>
      <c r="Y18" s="42"/>
      <c r="Z18" s="20">
        <v>9</v>
      </c>
      <c r="AA18" s="29" t="s">
        <v>27</v>
      </c>
      <c r="AB18" s="22"/>
      <c r="AC18" s="23"/>
      <c r="AD18" s="39" t="str">
        <f t="shared" si="4"/>
        <v>　</v>
      </c>
      <c r="AE18" s="42"/>
      <c r="AF18" s="20">
        <v>9</v>
      </c>
      <c r="AG18" s="29"/>
      <c r="AH18" s="22"/>
      <c r="AI18" s="23"/>
      <c r="AJ18" s="39" t="str">
        <f t="shared" si="5"/>
        <v>　</v>
      </c>
      <c r="AK18" s="42"/>
      <c r="AL18" s="8"/>
      <c r="AM18" s="8"/>
      <c r="AN18" s="8"/>
      <c r="AO18" s="8"/>
      <c r="AP18" s="8"/>
      <c r="AQ18" s="8"/>
      <c r="AR18" s="9"/>
      <c r="AS18" s="8"/>
      <c r="AT18" s="9"/>
      <c r="AU18" s="9"/>
      <c r="AV18" s="8"/>
      <c r="AW18" s="8"/>
      <c r="AX18" s="8"/>
    </row>
    <row r="19" spans="2:50" ht="19.05" customHeight="1" x14ac:dyDescent="0.45">
      <c r="B19" s="20">
        <v>10</v>
      </c>
      <c r="C19" s="19" t="s">
        <v>18</v>
      </c>
      <c r="D19" s="22"/>
      <c r="E19" s="23"/>
      <c r="F19" s="39" t="str">
        <f t="shared" si="0"/>
        <v>　</v>
      </c>
      <c r="G19" s="42"/>
      <c r="H19" s="20">
        <v>10</v>
      </c>
      <c r="I19" s="29" t="s">
        <v>27</v>
      </c>
      <c r="J19" s="22"/>
      <c r="K19" s="23"/>
      <c r="L19" s="39" t="str">
        <f t="shared" si="1"/>
        <v>　</v>
      </c>
      <c r="M19" s="42"/>
      <c r="N19" s="20">
        <v>10</v>
      </c>
      <c r="O19" s="19" t="s">
        <v>30</v>
      </c>
      <c r="P19" s="22"/>
      <c r="Q19" s="23"/>
      <c r="R19" s="39" t="str">
        <f t="shared" si="2"/>
        <v>　</v>
      </c>
      <c r="S19" s="42"/>
      <c r="T19" s="20">
        <v>10</v>
      </c>
      <c r="U19" s="29" t="s">
        <v>31</v>
      </c>
      <c r="V19" s="22"/>
      <c r="W19" s="23"/>
      <c r="X19" s="39" t="str">
        <f t="shared" si="3"/>
        <v>　</v>
      </c>
      <c r="Y19" s="42"/>
      <c r="Z19" s="20">
        <v>10</v>
      </c>
      <c r="AA19" s="29" t="s">
        <v>28</v>
      </c>
      <c r="AB19" s="22"/>
      <c r="AC19" s="23"/>
      <c r="AD19" s="39" t="str">
        <f t="shared" si="4"/>
        <v>　</v>
      </c>
      <c r="AE19" s="42"/>
      <c r="AF19" s="20">
        <v>10</v>
      </c>
      <c r="AG19" s="29"/>
      <c r="AH19" s="22"/>
      <c r="AI19" s="23"/>
      <c r="AJ19" s="39" t="str">
        <f t="shared" si="5"/>
        <v>　</v>
      </c>
      <c r="AK19" s="42"/>
      <c r="AL19" s="8"/>
      <c r="AM19" s="8"/>
      <c r="AN19" s="8"/>
      <c r="AO19" s="8"/>
      <c r="AP19" s="8"/>
      <c r="AQ19" s="8"/>
      <c r="AR19" s="9"/>
      <c r="AS19" s="8"/>
      <c r="AT19" s="9"/>
      <c r="AU19" s="9"/>
      <c r="AV19" s="8"/>
      <c r="AW19" s="8"/>
      <c r="AX19" s="8"/>
    </row>
    <row r="20" spans="2:50" ht="19.05" customHeight="1" x14ac:dyDescent="0.45">
      <c r="B20" s="20">
        <v>11</v>
      </c>
      <c r="C20" s="29" t="s">
        <v>31</v>
      </c>
      <c r="D20" s="22"/>
      <c r="E20" s="23"/>
      <c r="F20" s="39" t="str">
        <f t="shared" si="0"/>
        <v>　</v>
      </c>
      <c r="G20" s="42"/>
      <c r="H20" s="20">
        <v>11</v>
      </c>
      <c r="I20" s="29" t="s">
        <v>28</v>
      </c>
      <c r="J20" s="22"/>
      <c r="K20" s="23"/>
      <c r="L20" s="39" t="str">
        <f t="shared" si="1"/>
        <v>　</v>
      </c>
      <c r="M20" s="42"/>
      <c r="N20" s="20">
        <v>11</v>
      </c>
      <c r="O20" s="19" t="s">
        <v>25</v>
      </c>
      <c r="P20" s="22"/>
      <c r="Q20" s="23"/>
      <c r="R20" s="39" t="str">
        <f t="shared" si="2"/>
        <v>　</v>
      </c>
      <c r="S20" s="42"/>
      <c r="T20" s="62">
        <v>11</v>
      </c>
      <c r="U20" s="68" t="s">
        <v>27</v>
      </c>
      <c r="V20" s="64"/>
      <c r="W20" s="65"/>
      <c r="X20" s="61" t="str">
        <f t="shared" si="3"/>
        <v>　</v>
      </c>
      <c r="Y20" s="42"/>
      <c r="Z20" s="20">
        <v>11</v>
      </c>
      <c r="AA20" s="29" t="s">
        <v>29</v>
      </c>
      <c r="AB20" s="22"/>
      <c r="AC20" s="23"/>
      <c r="AD20" s="39" t="str">
        <f t="shared" si="4"/>
        <v>　</v>
      </c>
      <c r="AE20" s="42"/>
      <c r="AF20" s="62">
        <v>11</v>
      </c>
      <c r="AG20" s="68"/>
      <c r="AH20" s="64"/>
      <c r="AI20" s="65"/>
      <c r="AJ20" s="61" t="str">
        <f t="shared" si="5"/>
        <v>　</v>
      </c>
      <c r="AK20" s="42"/>
      <c r="AL20" s="8"/>
      <c r="AM20" s="8"/>
      <c r="AN20" s="8"/>
      <c r="AO20" s="8"/>
      <c r="AP20" s="8"/>
      <c r="AQ20" s="8"/>
      <c r="AR20" s="9"/>
      <c r="AS20" s="8"/>
      <c r="AT20" s="9"/>
      <c r="AU20" s="9"/>
      <c r="AV20" s="8"/>
      <c r="AW20" s="8"/>
      <c r="AX20" s="8"/>
    </row>
    <row r="21" spans="2:50" ht="19.05" customHeight="1" x14ac:dyDescent="0.45">
      <c r="B21" s="20">
        <v>12</v>
      </c>
      <c r="C21" s="19" t="s">
        <v>27</v>
      </c>
      <c r="D21" s="22"/>
      <c r="E21" s="23"/>
      <c r="F21" s="39" t="str">
        <f t="shared" si="0"/>
        <v>　</v>
      </c>
      <c r="G21" s="42"/>
      <c r="H21" s="20">
        <v>12</v>
      </c>
      <c r="I21" s="29" t="s">
        <v>29</v>
      </c>
      <c r="J21" s="22"/>
      <c r="K21" s="23"/>
      <c r="L21" s="39" t="str">
        <f t="shared" si="1"/>
        <v>　</v>
      </c>
      <c r="M21" s="42"/>
      <c r="N21" s="20">
        <v>12</v>
      </c>
      <c r="O21" s="19" t="s">
        <v>18</v>
      </c>
      <c r="P21" s="22"/>
      <c r="Q21" s="23"/>
      <c r="R21" s="39" t="str">
        <f t="shared" si="2"/>
        <v>　</v>
      </c>
      <c r="S21" s="42"/>
      <c r="T21" s="20">
        <v>12</v>
      </c>
      <c r="U21" s="29" t="s">
        <v>28</v>
      </c>
      <c r="V21" s="22"/>
      <c r="W21" s="23"/>
      <c r="X21" s="39" t="str">
        <f t="shared" si="3"/>
        <v>　</v>
      </c>
      <c r="Y21" s="42"/>
      <c r="Z21" s="20">
        <v>12</v>
      </c>
      <c r="AA21" s="29" t="s">
        <v>30</v>
      </c>
      <c r="AB21" s="22"/>
      <c r="AC21" s="23"/>
      <c r="AD21" s="39" t="str">
        <f t="shared" si="4"/>
        <v>　</v>
      </c>
      <c r="AE21" s="42"/>
      <c r="AF21" s="20">
        <v>12</v>
      </c>
      <c r="AG21" s="29"/>
      <c r="AH21" s="22"/>
      <c r="AI21" s="23"/>
      <c r="AJ21" s="39" t="str">
        <f t="shared" si="5"/>
        <v>　</v>
      </c>
      <c r="AK21" s="42"/>
      <c r="AL21" s="8"/>
      <c r="AM21" s="8"/>
      <c r="AN21" s="8"/>
      <c r="AO21" s="8"/>
      <c r="AP21" s="8"/>
      <c r="AQ21" s="8"/>
      <c r="AR21" s="9"/>
      <c r="AS21" s="8"/>
      <c r="AT21" s="9"/>
      <c r="AU21" s="9"/>
      <c r="AV21" s="8"/>
      <c r="AW21" s="8"/>
      <c r="AX21" s="8"/>
    </row>
    <row r="22" spans="2:50" ht="19.05" customHeight="1" x14ac:dyDescent="0.45">
      <c r="B22" s="20">
        <v>13</v>
      </c>
      <c r="C22" s="29" t="s">
        <v>28</v>
      </c>
      <c r="D22" s="22"/>
      <c r="E22" s="23"/>
      <c r="F22" s="39" t="str">
        <f t="shared" si="0"/>
        <v>　</v>
      </c>
      <c r="G22" s="42"/>
      <c r="H22" s="20">
        <v>13</v>
      </c>
      <c r="I22" s="29" t="s">
        <v>30</v>
      </c>
      <c r="J22" s="22"/>
      <c r="K22" s="23"/>
      <c r="L22" s="39" t="str">
        <f t="shared" si="1"/>
        <v>　</v>
      </c>
      <c r="M22" s="42"/>
      <c r="N22" s="20">
        <v>13</v>
      </c>
      <c r="O22" s="19" t="s">
        <v>31</v>
      </c>
      <c r="P22" s="22"/>
      <c r="Q22" s="23"/>
      <c r="R22" s="39" t="str">
        <f t="shared" si="2"/>
        <v>　</v>
      </c>
      <c r="S22" s="42"/>
      <c r="T22" s="20">
        <v>13</v>
      </c>
      <c r="U22" s="29" t="s">
        <v>29</v>
      </c>
      <c r="V22" s="22"/>
      <c r="W22" s="23"/>
      <c r="X22" s="39" t="str">
        <f t="shared" si="3"/>
        <v>　</v>
      </c>
      <c r="Y22" s="42"/>
      <c r="Z22" s="20">
        <v>13</v>
      </c>
      <c r="AA22" s="29" t="s">
        <v>25</v>
      </c>
      <c r="AB22" s="22"/>
      <c r="AC22" s="23"/>
      <c r="AD22" s="39" t="str">
        <f t="shared" si="4"/>
        <v>　</v>
      </c>
      <c r="AE22" s="42"/>
      <c r="AF22" s="20">
        <v>13</v>
      </c>
      <c r="AG22" s="29"/>
      <c r="AH22" s="22"/>
      <c r="AI22" s="23"/>
      <c r="AJ22" s="39" t="str">
        <f t="shared" si="5"/>
        <v>　</v>
      </c>
      <c r="AK22" s="42"/>
      <c r="AL22" s="8"/>
      <c r="AM22" s="8"/>
      <c r="AN22" s="8"/>
      <c r="AO22" s="8"/>
      <c r="AP22" s="8"/>
      <c r="AQ22" s="8"/>
      <c r="AR22" s="9"/>
      <c r="AS22" s="8"/>
      <c r="AT22" s="9"/>
      <c r="AU22" s="9"/>
      <c r="AV22" s="8"/>
      <c r="AW22" s="8"/>
      <c r="AX22" s="8"/>
    </row>
    <row r="23" spans="2:50" ht="19.05" customHeight="1" x14ac:dyDescent="0.45">
      <c r="B23" s="20">
        <v>14</v>
      </c>
      <c r="C23" s="19" t="s">
        <v>29</v>
      </c>
      <c r="D23" s="22"/>
      <c r="E23" s="23"/>
      <c r="F23" s="39" t="str">
        <f t="shared" si="0"/>
        <v>　</v>
      </c>
      <c r="G23" s="42"/>
      <c r="H23" s="20">
        <v>14</v>
      </c>
      <c r="I23" s="29" t="s">
        <v>25</v>
      </c>
      <c r="J23" s="22"/>
      <c r="K23" s="23"/>
      <c r="L23" s="39" t="str">
        <f t="shared" si="1"/>
        <v>　</v>
      </c>
      <c r="M23" s="42"/>
      <c r="N23" s="20">
        <v>14</v>
      </c>
      <c r="O23" s="19" t="s">
        <v>27</v>
      </c>
      <c r="P23" s="22"/>
      <c r="Q23" s="23"/>
      <c r="R23" s="39" t="str">
        <f t="shared" si="2"/>
        <v>　</v>
      </c>
      <c r="S23" s="42"/>
      <c r="T23" s="20">
        <v>14</v>
      </c>
      <c r="U23" s="29" t="s">
        <v>30</v>
      </c>
      <c r="V23" s="22"/>
      <c r="W23" s="23"/>
      <c r="X23" s="39" t="str">
        <f t="shared" si="3"/>
        <v>　</v>
      </c>
      <c r="Y23" s="42"/>
      <c r="Z23" s="20">
        <v>14</v>
      </c>
      <c r="AA23" s="29" t="s">
        <v>18</v>
      </c>
      <c r="AB23" s="22"/>
      <c r="AC23" s="23"/>
      <c r="AD23" s="39" t="str">
        <f t="shared" si="4"/>
        <v>　</v>
      </c>
      <c r="AE23" s="42"/>
      <c r="AF23" s="20">
        <v>14</v>
      </c>
      <c r="AG23" s="29"/>
      <c r="AH23" s="22"/>
      <c r="AI23" s="23"/>
      <c r="AJ23" s="39" t="str">
        <f t="shared" si="5"/>
        <v>　</v>
      </c>
      <c r="AK23" s="42"/>
      <c r="AL23" s="8"/>
      <c r="AM23" s="8"/>
      <c r="AN23" s="8"/>
      <c r="AO23" s="8"/>
      <c r="AP23" s="8"/>
      <c r="AQ23" s="8"/>
      <c r="AR23" s="9"/>
      <c r="AS23" s="8"/>
      <c r="AT23" s="9"/>
      <c r="AU23" s="9"/>
      <c r="AV23" s="8"/>
      <c r="AW23" s="8"/>
      <c r="AX23" s="8"/>
    </row>
    <row r="24" spans="2:50" ht="19.05" customHeight="1" x14ac:dyDescent="0.45">
      <c r="B24" s="20">
        <v>15</v>
      </c>
      <c r="C24" s="29" t="s">
        <v>30</v>
      </c>
      <c r="D24" s="22"/>
      <c r="E24" s="23"/>
      <c r="F24" s="39" t="str">
        <f t="shared" si="0"/>
        <v>　</v>
      </c>
      <c r="G24" s="42"/>
      <c r="H24" s="20">
        <v>15</v>
      </c>
      <c r="I24" s="29" t="s">
        <v>18</v>
      </c>
      <c r="J24" s="22"/>
      <c r="K24" s="23"/>
      <c r="L24" s="39" t="str">
        <f t="shared" si="1"/>
        <v>　</v>
      </c>
      <c r="M24" s="42"/>
      <c r="N24" s="20">
        <v>15</v>
      </c>
      <c r="O24" s="19" t="s">
        <v>28</v>
      </c>
      <c r="P24" s="22"/>
      <c r="Q24" s="23"/>
      <c r="R24" s="39" t="str">
        <f t="shared" si="2"/>
        <v>　</v>
      </c>
      <c r="S24" s="42"/>
      <c r="T24" s="20">
        <v>15</v>
      </c>
      <c r="U24" s="29" t="s">
        <v>25</v>
      </c>
      <c r="V24" s="22"/>
      <c r="W24" s="23"/>
      <c r="X24" s="39" t="str">
        <f t="shared" si="3"/>
        <v>　</v>
      </c>
      <c r="Y24" s="42"/>
      <c r="Z24" s="20">
        <v>15</v>
      </c>
      <c r="AA24" s="29" t="s">
        <v>31</v>
      </c>
      <c r="AB24" s="22"/>
      <c r="AC24" s="23"/>
      <c r="AD24" s="39" t="str">
        <f t="shared" si="4"/>
        <v>　</v>
      </c>
      <c r="AE24" s="42"/>
      <c r="AF24" s="20">
        <v>15</v>
      </c>
      <c r="AG24" s="29"/>
      <c r="AH24" s="22"/>
      <c r="AI24" s="23"/>
      <c r="AJ24" s="39" t="str">
        <f t="shared" si="5"/>
        <v>　</v>
      </c>
      <c r="AK24" s="42"/>
      <c r="AL24" s="8"/>
      <c r="AM24" s="8"/>
      <c r="AN24" s="8"/>
      <c r="AO24" s="8"/>
      <c r="AP24" s="8"/>
      <c r="AQ24" s="8"/>
      <c r="AR24" s="9"/>
      <c r="AS24" s="8"/>
      <c r="AT24" s="9"/>
      <c r="AU24" s="9"/>
      <c r="AV24" s="8"/>
      <c r="AW24" s="8"/>
      <c r="AX24" s="8"/>
    </row>
    <row r="25" spans="2:50" ht="19.05" customHeight="1" x14ac:dyDescent="0.45">
      <c r="B25" s="20">
        <v>16</v>
      </c>
      <c r="C25" s="19" t="s">
        <v>25</v>
      </c>
      <c r="D25" s="22"/>
      <c r="E25" s="23"/>
      <c r="F25" s="39" t="str">
        <f t="shared" si="0"/>
        <v>　</v>
      </c>
      <c r="G25" s="42"/>
      <c r="H25" s="20">
        <v>16</v>
      </c>
      <c r="I25" s="29" t="s">
        <v>31</v>
      </c>
      <c r="J25" s="22"/>
      <c r="K25" s="23"/>
      <c r="L25" s="39" t="str">
        <f t="shared" si="1"/>
        <v>　</v>
      </c>
      <c r="M25" s="42"/>
      <c r="N25" s="20">
        <v>16</v>
      </c>
      <c r="O25" s="19" t="s">
        <v>29</v>
      </c>
      <c r="P25" s="22"/>
      <c r="Q25" s="23"/>
      <c r="R25" s="39" t="str">
        <f t="shared" si="2"/>
        <v>　</v>
      </c>
      <c r="S25" s="42"/>
      <c r="T25" s="20">
        <v>16</v>
      </c>
      <c r="U25" s="29" t="s">
        <v>18</v>
      </c>
      <c r="V25" s="22"/>
      <c r="W25" s="23"/>
      <c r="X25" s="39" t="str">
        <f t="shared" si="3"/>
        <v>　</v>
      </c>
      <c r="Y25" s="42"/>
      <c r="Z25" s="20">
        <v>16</v>
      </c>
      <c r="AA25" s="29" t="s">
        <v>27</v>
      </c>
      <c r="AB25" s="22"/>
      <c r="AC25" s="23"/>
      <c r="AD25" s="39" t="str">
        <f t="shared" si="4"/>
        <v>　</v>
      </c>
      <c r="AE25" s="42"/>
      <c r="AF25" s="20">
        <v>16</v>
      </c>
      <c r="AG25" s="29"/>
      <c r="AH25" s="22"/>
      <c r="AI25" s="23"/>
      <c r="AJ25" s="39" t="str">
        <f t="shared" si="5"/>
        <v>　</v>
      </c>
      <c r="AK25" s="42"/>
      <c r="AL25" s="8"/>
      <c r="AM25" s="8"/>
      <c r="AN25" s="8"/>
      <c r="AO25" s="8"/>
      <c r="AP25" s="8"/>
      <c r="AQ25" s="8"/>
      <c r="AR25" s="9"/>
      <c r="AS25" s="8"/>
      <c r="AT25" s="9"/>
      <c r="AU25" s="9"/>
      <c r="AV25" s="8"/>
      <c r="AW25" s="8"/>
      <c r="AX25" s="8"/>
    </row>
    <row r="26" spans="2:50" ht="19.05" customHeight="1" x14ac:dyDescent="0.45">
      <c r="B26" s="20">
        <v>17</v>
      </c>
      <c r="C26" s="29" t="s">
        <v>18</v>
      </c>
      <c r="D26" s="22"/>
      <c r="E26" s="23"/>
      <c r="F26" s="39" t="str">
        <f t="shared" si="0"/>
        <v>　</v>
      </c>
      <c r="G26" s="42"/>
      <c r="H26" s="20">
        <v>17</v>
      </c>
      <c r="I26" s="29" t="s">
        <v>27</v>
      </c>
      <c r="J26" s="22"/>
      <c r="K26" s="23"/>
      <c r="L26" s="39" t="str">
        <f t="shared" si="1"/>
        <v>　</v>
      </c>
      <c r="M26" s="42"/>
      <c r="N26" s="62">
        <v>17</v>
      </c>
      <c r="O26" s="63" t="s">
        <v>30</v>
      </c>
      <c r="P26" s="64"/>
      <c r="Q26" s="65"/>
      <c r="R26" s="61" t="str">
        <f t="shared" si="2"/>
        <v>　</v>
      </c>
      <c r="S26" s="42"/>
      <c r="T26" s="20">
        <v>17</v>
      </c>
      <c r="U26" s="29" t="s">
        <v>31</v>
      </c>
      <c r="V26" s="22"/>
      <c r="W26" s="23"/>
      <c r="X26" s="39" t="str">
        <f t="shared" si="3"/>
        <v>　</v>
      </c>
      <c r="Y26" s="42"/>
      <c r="Z26" s="20">
        <v>17</v>
      </c>
      <c r="AA26" s="29" t="s">
        <v>28</v>
      </c>
      <c r="AB26" s="22"/>
      <c r="AC26" s="23"/>
      <c r="AD26" s="39" t="str">
        <f t="shared" si="4"/>
        <v>　</v>
      </c>
      <c r="AE26" s="42"/>
      <c r="AF26" s="20">
        <v>17</v>
      </c>
      <c r="AG26" s="29"/>
      <c r="AH26" s="22"/>
      <c r="AI26" s="23"/>
      <c r="AJ26" s="39" t="str">
        <f t="shared" si="5"/>
        <v>　</v>
      </c>
      <c r="AK26" s="42"/>
      <c r="AL26" s="8"/>
      <c r="AM26" s="8"/>
      <c r="AN26" s="8"/>
      <c r="AO26" s="8"/>
      <c r="AP26" s="8"/>
      <c r="AQ26" s="8"/>
      <c r="AR26" s="9"/>
      <c r="AS26" s="8"/>
      <c r="AT26" s="9"/>
      <c r="AU26" s="9"/>
      <c r="AV26" s="8"/>
      <c r="AW26" s="8"/>
      <c r="AX26" s="8"/>
    </row>
    <row r="27" spans="2:50" ht="19.05" customHeight="1" x14ac:dyDescent="0.45">
      <c r="B27" s="20">
        <v>18</v>
      </c>
      <c r="C27" s="19" t="s">
        <v>31</v>
      </c>
      <c r="D27" s="22"/>
      <c r="E27" s="23"/>
      <c r="F27" s="39" t="str">
        <f t="shared" si="0"/>
        <v>　</v>
      </c>
      <c r="G27" s="42"/>
      <c r="H27" s="20">
        <v>18</v>
      </c>
      <c r="I27" s="29" t="s">
        <v>28</v>
      </c>
      <c r="J27" s="22"/>
      <c r="K27" s="23"/>
      <c r="L27" s="39" t="str">
        <f t="shared" si="1"/>
        <v>　</v>
      </c>
      <c r="M27" s="42"/>
      <c r="N27" s="20">
        <v>18</v>
      </c>
      <c r="O27" s="19" t="s">
        <v>25</v>
      </c>
      <c r="P27" s="22"/>
      <c r="Q27" s="23"/>
      <c r="R27" s="39" t="str">
        <f t="shared" si="2"/>
        <v>　</v>
      </c>
      <c r="S27" s="42"/>
      <c r="T27" s="20">
        <v>18</v>
      </c>
      <c r="U27" s="29" t="s">
        <v>27</v>
      </c>
      <c r="V27" s="22"/>
      <c r="W27" s="23"/>
      <c r="X27" s="39" t="str">
        <f t="shared" si="3"/>
        <v>　</v>
      </c>
      <c r="Y27" s="42"/>
      <c r="Z27" s="62">
        <v>18</v>
      </c>
      <c r="AA27" s="68" t="s">
        <v>29</v>
      </c>
      <c r="AB27" s="64"/>
      <c r="AC27" s="65"/>
      <c r="AD27" s="61" t="str">
        <f t="shared" si="4"/>
        <v>　</v>
      </c>
      <c r="AE27" s="42"/>
      <c r="AF27" s="20">
        <v>18</v>
      </c>
      <c r="AG27" s="29"/>
      <c r="AH27" s="22"/>
      <c r="AI27" s="23"/>
      <c r="AJ27" s="39" t="str">
        <f t="shared" si="5"/>
        <v>　</v>
      </c>
      <c r="AK27" s="42"/>
      <c r="AL27" s="8"/>
      <c r="AM27" s="8"/>
      <c r="AN27" s="8"/>
      <c r="AO27" s="8"/>
      <c r="AP27" s="8"/>
      <c r="AQ27" s="8"/>
      <c r="AR27" s="9"/>
      <c r="AS27" s="8"/>
      <c r="AT27" s="9"/>
      <c r="AU27" s="9"/>
      <c r="AV27" s="8"/>
      <c r="AW27" s="8"/>
      <c r="AX27" s="8"/>
    </row>
    <row r="28" spans="2:50" ht="19.05" customHeight="1" x14ac:dyDescent="0.45">
      <c r="B28" s="20">
        <v>19</v>
      </c>
      <c r="C28" s="29" t="s">
        <v>27</v>
      </c>
      <c r="D28" s="22"/>
      <c r="E28" s="23"/>
      <c r="F28" s="39" t="str">
        <f t="shared" si="0"/>
        <v>　</v>
      </c>
      <c r="G28" s="42"/>
      <c r="H28" s="20">
        <v>19</v>
      </c>
      <c r="I28" s="29" t="s">
        <v>29</v>
      </c>
      <c r="J28" s="22"/>
      <c r="K28" s="23"/>
      <c r="L28" s="39" t="str">
        <f t="shared" si="1"/>
        <v>　</v>
      </c>
      <c r="M28" s="42"/>
      <c r="N28" s="20">
        <v>19</v>
      </c>
      <c r="O28" s="19" t="s">
        <v>18</v>
      </c>
      <c r="P28" s="22"/>
      <c r="Q28" s="23"/>
      <c r="R28" s="39" t="str">
        <f t="shared" si="2"/>
        <v>　</v>
      </c>
      <c r="S28" s="42"/>
      <c r="T28" s="20">
        <v>19</v>
      </c>
      <c r="U28" s="29" t="s">
        <v>28</v>
      </c>
      <c r="V28" s="22"/>
      <c r="W28" s="23"/>
      <c r="X28" s="39" t="str">
        <f t="shared" si="3"/>
        <v>　</v>
      </c>
      <c r="Y28" s="42"/>
      <c r="Z28" s="20">
        <v>19</v>
      </c>
      <c r="AA28" s="29" t="s">
        <v>30</v>
      </c>
      <c r="AB28" s="22"/>
      <c r="AC28" s="23"/>
      <c r="AD28" s="39" t="str">
        <f t="shared" si="4"/>
        <v>　</v>
      </c>
      <c r="AE28" s="42"/>
      <c r="AF28" s="20">
        <v>19</v>
      </c>
      <c r="AG28" s="29"/>
      <c r="AH28" s="22"/>
      <c r="AI28" s="23"/>
      <c r="AJ28" s="39" t="str">
        <f t="shared" si="5"/>
        <v>　</v>
      </c>
      <c r="AK28" s="42"/>
      <c r="AL28" s="8"/>
      <c r="AM28" s="8"/>
      <c r="AN28" s="8"/>
      <c r="AO28" s="8"/>
      <c r="AP28" s="8"/>
      <c r="AQ28" s="8"/>
      <c r="AR28" s="9"/>
      <c r="AS28" s="8"/>
      <c r="AT28" s="9"/>
      <c r="AU28" s="9"/>
      <c r="AV28" s="8"/>
      <c r="AW28" s="8"/>
      <c r="AX28" s="8"/>
    </row>
    <row r="29" spans="2:50" ht="19.05" customHeight="1" x14ac:dyDescent="0.45">
      <c r="B29" s="20">
        <v>20</v>
      </c>
      <c r="C29" s="19" t="s">
        <v>28</v>
      </c>
      <c r="D29" s="22"/>
      <c r="E29" s="23"/>
      <c r="F29" s="39" t="str">
        <f t="shared" si="0"/>
        <v>　</v>
      </c>
      <c r="G29" s="42"/>
      <c r="H29" s="20">
        <v>20</v>
      </c>
      <c r="I29" s="29" t="s">
        <v>30</v>
      </c>
      <c r="J29" s="22"/>
      <c r="K29" s="23"/>
      <c r="L29" s="39" t="str">
        <f t="shared" si="1"/>
        <v>　</v>
      </c>
      <c r="M29" s="42"/>
      <c r="N29" s="20">
        <v>20</v>
      </c>
      <c r="O29" s="19" t="s">
        <v>31</v>
      </c>
      <c r="P29" s="22"/>
      <c r="Q29" s="23"/>
      <c r="R29" s="39" t="str">
        <f t="shared" si="2"/>
        <v>　</v>
      </c>
      <c r="S29" s="42"/>
      <c r="T29" s="20">
        <v>20</v>
      </c>
      <c r="U29" s="29" t="s">
        <v>29</v>
      </c>
      <c r="V29" s="22"/>
      <c r="W29" s="23"/>
      <c r="X29" s="39" t="str">
        <f t="shared" si="3"/>
        <v>　</v>
      </c>
      <c r="Y29" s="42"/>
      <c r="Z29" s="20">
        <v>20</v>
      </c>
      <c r="AA29" s="29" t="s">
        <v>25</v>
      </c>
      <c r="AB29" s="22"/>
      <c r="AC29" s="23"/>
      <c r="AD29" s="39" t="str">
        <f t="shared" si="4"/>
        <v>　</v>
      </c>
      <c r="AE29" s="42"/>
      <c r="AF29" s="20">
        <v>20</v>
      </c>
      <c r="AG29" s="29"/>
      <c r="AH29" s="22"/>
      <c r="AI29" s="23"/>
      <c r="AJ29" s="39" t="str">
        <f t="shared" si="5"/>
        <v>　</v>
      </c>
      <c r="AK29" s="42"/>
      <c r="AL29" s="8"/>
      <c r="AM29" s="8"/>
      <c r="AN29" s="8"/>
      <c r="AO29" s="8"/>
      <c r="AP29" s="8"/>
      <c r="AQ29" s="8"/>
      <c r="AR29" s="9"/>
      <c r="AS29" s="8"/>
      <c r="AT29" s="9"/>
      <c r="AU29" s="9"/>
      <c r="AV29" s="8"/>
      <c r="AW29" s="8"/>
      <c r="AX29" s="8"/>
    </row>
    <row r="30" spans="2:50" ht="19.05" customHeight="1" x14ac:dyDescent="0.45">
      <c r="B30" s="20">
        <v>21</v>
      </c>
      <c r="C30" s="29" t="s">
        <v>29</v>
      </c>
      <c r="D30" s="22"/>
      <c r="E30" s="23"/>
      <c r="F30" s="39" t="str">
        <f t="shared" si="0"/>
        <v>　</v>
      </c>
      <c r="G30" s="42"/>
      <c r="H30" s="20">
        <v>21</v>
      </c>
      <c r="I30" s="29" t="s">
        <v>25</v>
      </c>
      <c r="J30" s="22"/>
      <c r="K30" s="23"/>
      <c r="L30" s="39" t="str">
        <f t="shared" si="1"/>
        <v>　</v>
      </c>
      <c r="M30" s="42"/>
      <c r="N30" s="20">
        <v>21</v>
      </c>
      <c r="O30" s="19" t="s">
        <v>27</v>
      </c>
      <c r="P30" s="22"/>
      <c r="Q30" s="23"/>
      <c r="R30" s="39" t="str">
        <f t="shared" si="2"/>
        <v>　</v>
      </c>
      <c r="S30" s="42"/>
      <c r="T30" s="20">
        <v>21</v>
      </c>
      <c r="U30" s="29" t="s">
        <v>30</v>
      </c>
      <c r="V30" s="22"/>
      <c r="W30" s="23"/>
      <c r="X30" s="39" t="str">
        <f t="shared" si="3"/>
        <v>　</v>
      </c>
      <c r="Y30" s="42"/>
      <c r="Z30" s="20">
        <v>21</v>
      </c>
      <c r="AA30" s="29" t="s">
        <v>18</v>
      </c>
      <c r="AB30" s="22"/>
      <c r="AC30" s="23"/>
      <c r="AD30" s="39" t="str">
        <f t="shared" si="4"/>
        <v>　</v>
      </c>
      <c r="AE30" s="42"/>
      <c r="AF30" s="20">
        <v>21</v>
      </c>
      <c r="AG30" s="29"/>
      <c r="AH30" s="22"/>
      <c r="AI30" s="23"/>
      <c r="AJ30" s="39" t="str">
        <f t="shared" si="5"/>
        <v>　</v>
      </c>
      <c r="AK30" s="42"/>
      <c r="AL30" s="8"/>
      <c r="AM30" s="8"/>
      <c r="AN30" s="8"/>
      <c r="AO30" s="8"/>
      <c r="AP30" s="8"/>
      <c r="AQ30" s="8"/>
      <c r="AR30" s="9"/>
      <c r="AS30" s="8"/>
      <c r="AT30" s="9"/>
      <c r="AU30" s="9"/>
      <c r="AV30" s="8"/>
      <c r="AW30" s="8"/>
      <c r="AX30" s="8"/>
    </row>
    <row r="31" spans="2:50" ht="19.05" customHeight="1" x14ac:dyDescent="0.45">
      <c r="B31" s="20">
        <v>22</v>
      </c>
      <c r="C31" s="19" t="s">
        <v>30</v>
      </c>
      <c r="D31" s="22"/>
      <c r="E31" s="23"/>
      <c r="F31" s="39" t="str">
        <f t="shared" si="0"/>
        <v>　</v>
      </c>
      <c r="G31" s="42"/>
      <c r="H31" s="20">
        <v>22</v>
      </c>
      <c r="I31" s="29" t="s">
        <v>18</v>
      </c>
      <c r="J31" s="22"/>
      <c r="K31" s="23"/>
      <c r="L31" s="39" t="str">
        <f t="shared" si="1"/>
        <v>　</v>
      </c>
      <c r="M31" s="42"/>
      <c r="N31" s="20">
        <v>22</v>
      </c>
      <c r="O31" s="19" t="s">
        <v>28</v>
      </c>
      <c r="P31" s="22"/>
      <c r="Q31" s="23"/>
      <c r="R31" s="39" t="str">
        <f t="shared" si="2"/>
        <v>　</v>
      </c>
      <c r="S31" s="42"/>
      <c r="T31" s="20">
        <v>22</v>
      </c>
      <c r="U31" s="29" t="s">
        <v>25</v>
      </c>
      <c r="V31" s="22"/>
      <c r="W31" s="23"/>
      <c r="X31" s="39" t="str">
        <f t="shared" si="3"/>
        <v>　</v>
      </c>
      <c r="Y31" s="42"/>
      <c r="Z31" s="20">
        <v>22</v>
      </c>
      <c r="AA31" s="29" t="s">
        <v>31</v>
      </c>
      <c r="AB31" s="22"/>
      <c r="AC31" s="23"/>
      <c r="AD31" s="39" t="str">
        <f t="shared" si="4"/>
        <v>　</v>
      </c>
      <c r="AE31" s="42"/>
      <c r="AF31" s="20">
        <v>22</v>
      </c>
      <c r="AG31" s="29"/>
      <c r="AH31" s="22"/>
      <c r="AI31" s="23"/>
      <c r="AJ31" s="39" t="str">
        <f t="shared" si="5"/>
        <v>　</v>
      </c>
      <c r="AK31" s="42"/>
      <c r="AL31" s="8"/>
      <c r="AM31" s="8"/>
      <c r="AN31" s="8"/>
      <c r="AO31" s="8"/>
      <c r="AP31" s="8"/>
      <c r="AQ31" s="8"/>
      <c r="AR31" s="9"/>
      <c r="AS31" s="8"/>
      <c r="AT31" s="9"/>
      <c r="AU31" s="9"/>
      <c r="AV31" s="8"/>
      <c r="AW31" s="8"/>
      <c r="AX31" s="8"/>
    </row>
    <row r="32" spans="2:50" ht="19.05" customHeight="1" x14ac:dyDescent="0.45">
      <c r="B32" s="20">
        <v>23</v>
      </c>
      <c r="C32" s="29" t="s">
        <v>25</v>
      </c>
      <c r="D32" s="22"/>
      <c r="E32" s="23"/>
      <c r="F32" s="39" t="str">
        <f t="shared" si="0"/>
        <v>　</v>
      </c>
      <c r="G32" s="42"/>
      <c r="H32" s="20">
        <v>23</v>
      </c>
      <c r="I32" s="29" t="s">
        <v>31</v>
      </c>
      <c r="J32" s="22"/>
      <c r="K32" s="23"/>
      <c r="L32" s="39" t="str">
        <f t="shared" si="1"/>
        <v>　</v>
      </c>
      <c r="M32" s="42"/>
      <c r="N32" s="20">
        <v>23</v>
      </c>
      <c r="O32" s="19" t="s">
        <v>29</v>
      </c>
      <c r="P32" s="22"/>
      <c r="Q32" s="23"/>
      <c r="R32" s="39" t="str">
        <f t="shared" si="2"/>
        <v>　</v>
      </c>
      <c r="S32" s="42"/>
      <c r="T32" s="20">
        <v>23</v>
      </c>
      <c r="U32" s="29" t="s">
        <v>18</v>
      </c>
      <c r="V32" s="22"/>
      <c r="W32" s="23"/>
      <c r="X32" s="39" t="str">
        <f t="shared" si="3"/>
        <v>　</v>
      </c>
      <c r="Y32" s="42"/>
      <c r="Z32" s="62">
        <v>23</v>
      </c>
      <c r="AA32" s="68" t="s">
        <v>27</v>
      </c>
      <c r="AB32" s="64"/>
      <c r="AC32" s="65"/>
      <c r="AD32" s="61" t="str">
        <f t="shared" si="4"/>
        <v>　</v>
      </c>
      <c r="AE32" s="42"/>
      <c r="AF32" s="20">
        <v>23</v>
      </c>
      <c r="AG32" s="29"/>
      <c r="AH32" s="22"/>
      <c r="AI32" s="23"/>
      <c r="AJ32" s="39" t="str">
        <f t="shared" si="5"/>
        <v>　</v>
      </c>
      <c r="AK32" s="42"/>
      <c r="AL32" s="8"/>
      <c r="AM32" s="8"/>
      <c r="AN32" s="8"/>
      <c r="AO32" s="8"/>
      <c r="AP32" s="8"/>
      <c r="AQ32" s="8"/>
      <c r="AR32" s="9"/>
      <c r="AS32" s="8"/>
      <c r="AT32" s="9"/>
      <c r="AU32" s="9"/>
      <c r="AV32" s="8"/>
      <c r="AW32" s="8"/>
      <c r="AX32" s="8"/>
    </row>
    <row r="33" spans="1:50" ht="19.05" customHeight="1" x14ac:dyDescent="0.45">
      <c r="B33" s="20">
        <v>24</v>
      </c>
      <c r="C33" s="19" t="s">
        <v>18</v>
      </c>
      <c r="D33" s="22"/>
      <c r="E33" s="23"/>
      <c r="F33" s="39" t="str">
        <f t="shared" si="0"/>
        <v>　</v>
      </c>
      <c r="G33" s="42"/>
      <c r="H33" s="20">
        <v>24</v>
      </c>
      <c r="I33" s="29" t="s">
        <v>27</v>
      </c>
      <c r="J33" s="22"/>
      <c r="K33" s="23"/>
      <c r="L33" s="39" t="str">
        <f t="shared" si="1"/>
        <v>　</v>
      </c>
      <c r="M33" s="42"/>
      <c r="N33" s="20">
        <v>24</v>
      </c>
      <c r="O33" s="19" t="s">
        <v>30</v>
      </c>
      <c r="P33" s="22"/>
      <c r="Q33" s="23"/>
      <c r="R33" s="39" t="str">
        <f t="shared" si="2"/>
        <v>　</v>
      </c>
      <c r="S33" s="42"/>
      <c r="T33" s="20">
        <v>24</v>
      </c>
      <c r="U33" s="29" t="s">
        <v>31</v>
      </c>
      <c r="V33" s="22"/>
      <c r="W33" s="23"/>
      <c r="X33" s="39" t="str">
        <f t="shared" si="3"/>
        <v>　</v>
      </c>
      <c r="Y33" s="42"/>
      <c r="Z33" s="20">
        <v>24</v>
      </c>
      <c r="AA33" s="29" t="s">
        <v>28</v>
      </c>
      <c r="AB33" s="22"/>
      <c r="AC33" s="23"/>
      <c r="AD33" s="39" t="str">
        <f t="shared" si="4"/>
        <v>　</v>
      </c>
      <c r="AE33" s="42"/>
      <c r="AF33" s="20">
        <v>24</v>
      </c>
      <c r="AG33" s="29"/>
      <c r="AH33" s="22"/>
      <c r="AI33" s="23"/>
      <c r="AJ33" s="39" t="str">
        <f t="shared" si="5"/>
        <v>　</v>
      </c>
      <c r="AK33" s="42"/>
      <c r="AL33" s="8"/>
      <c r="AM33" s="8"/>
      <c r="AN33" s="8"/>
      <c r="AO33" s="8"/>
      <c r="AP33" s="8"/>
      <c r="AQ33" s="8"/>
      <c r="AR33" s="9"/>
      <c r="AS33" s="8"/>
      <c r="AT33" s="9"/>
      <c r="AU33" s="9"/>
      <c r="AV33" s="8"/>
      <c r="AW33" s="8"/>
      <c r="AX33" s="8"/>
    </row>
    <row r="34" spans="1:50" ht="19.05" customHeight="1" x14ac:dyDescent="0.45">
      <c r="B34" s="20">
        <v>25</v>
      </c>
      <c r="C34" s="29" t="s">
        <v>31</v>
      </c>
      <c r="D34" s="22"/>
      <c r="E34" s="23"/>
      <c r="F34" s="39" t="str">
        <f t="shared" si="0"/>
        <v>　</v>
      </c>
      <c r="G34" s="42"/>
      <c r="H34" s="20">
        <v>25</v>
      </c>
      <c r="I34" s="29" t="s">
        <v>28</v>
      </c>
      <c r="J34" s="22"/>
      <c r="K34" s="23"/>
      <c r="L34" s="39" t="str">
        <f t="shared" si="1"/>
        <v>　</v>
      </c>
      <c r="M34" s="42"/>
      <c r="N34" s="20">
        <v>25</v>
      </c>
      <c r="O34" s="19" t="s">
        <v>25</v>
      </c>
      <c r="P34" s="22"/>
      <c r="Q34" s="23"/>
      <c r="R34" s="39" t="str">
        <f t="shared" si="2"/>
        <v>　</v>
      </c>
      <c r="S34" s="42"/>
      <c r="T34" s="20">
        <v>25</v>
      </c>
      <c r="U34" s="29" t="s">
        <v>27</v>
      </c>
      <c r="V34" s="22"/>
      <c r="W34" s="23"/>
      <c r="X34" s="39" t="str">
        <f t="shared" si="3"/>
        <v>　</v>
      </c>
      <c r="Y34" s="42"/>
      <c r="Z34" s="20">
        <v>25</v>
      </c>
      <c r="AA34" s="29" t="s">
        <v>29</v>
      </c>
      <c r="AB34" s="22"/>
      <c r="AC34" s="23"/>
      <c r="AD34" s="39" t="str">
        <f t="shared" si="4"/>
        <v>　</v>
      </c>
      <c r="AE34" s="42"/>
      <c r="AF34" s="20">
        <v>25</v>
      </c>
      <c r="AG34" s="29"/>
      <c r="AH34" s="22"/>
      <c r="AI34" s="23"/>
      <c r="AJ34" s="39" t="str">
        <f t="shared" si="5"/>
        <v>　</v>
      </c>
      <c r="AK34" s="42"/>
      <c r="AL34" s="8"/>
      <c r="AM34" s="8"/>
      <c r="AN34" s="8"/>
      <c r="AO34" s="8"/>
      <c r="AP34" s="8"/>
      <c r="AQ34" s="8"/>
      <c r="AR34" s="9"/>
      <c r="AS34" s="8"/>
      <c r="AT34" s="9"/>
      <c r="AU34" s="9"/>
      <c r="AV34" s="8"/>
      <c r="AW34" s="8"/>
      <c r="AX34" s="8"/>
    </row>
    <row r="35" spans="1:50" ht="19.05" customHeight="1" x14ac:dyDescent="0.45">
      <c r="B35" s="20">
        <v>26</v>
      </c>
      <c r="C35" s="19" t="s">
        <v>27</v>
      </c>
      <c r="D35" s="22"/>
      <c r="E35" s="23"/>
      <c r="F35" s="39" t="str">
        <f t="shared" si="0"/>
        <v>　</v>
      </c>
      <c r="G35" s="42"/>
      <c r="H35" s="20">
        <v>26</v>
      </c>
      <c r="I35" s="29" t="s">
        <v>29</v>
      </c>
      <c r="J35" s="22"/>
      <c r="K35" s="23"/>
      <c r="L35" s="39" t="str">
        <f t="shared" si="1"/>
        <v>　</v>
      </c>
      <c r="M35" s="42"/>
      <c r="N35" s="20">
        <v>26</v>
      </c>
      <c r="O35" s="19" t="s">
        <v>18</v>
      </c>
      <c r="P35" s="22"/>
      <c r="Q35" s="23"/>
      <c r="R35" s="39" t="str">
        <f t="shared" si="2"/>
        <v>　</v>
      </c>
      <c r="S35" s="42"/>
      <c r="T35" s="20">
        <v>26</v>
      </c>
      <c r="U35" s="29" t="s">
        <v>28</v>
      </c>
      <c r="V35" s="22"/>
      <c r="W35" s="23"/>
      <c r="X35" s="39" t="str">
        <f t="shared" si="3"/>
        <v>　</v>
      </c>
      <c r="Y35" s="42"/>
      <c r="Z35" s="20">
        <v>26</v>
      </c>
      <c r="AA35" s="29" t="s">
        <v>30</v>
      </c>
      <c r="AB35" s="22"/>
      <c r="AC35" s="23"/>
      <c r="AD35" s="39" t="str">
        <f t="shared" si="4"/>
        <v>　</v>
      </c>
      <c r="AE35" s="42"/>
      <c r="AF35" s="20">
        <v>26</v>
      </c>
      <c r="AG35" s="29"/>
      <c r="AH35" s="22"/>
      <c r="AI35" s="23"/>
      <c r="AJ35" s="39" t="str">
        <f t="shared" si="5"/>
        <v>　</v>
      </c>
      <c r="AK35" s="42"/>
      <c r="AL35" s="8"/>
      <c r="AM35" s="8"/>
      <c r="AN35" s="8"/>
      <c r="AO35" s="8"/>
      <c r="AP35" s="8"/>
      <c r="AQ35" s="8"/>
      <c r="AR35" s="9"/>
      <c r="AS35" s="8"/>
      <c r="AT35" s="9"/>
      <c r="AU35" s="9"/>
      <c r="AV35" s="8"/>
      <c r="AW35" s="8"/>
      <c r="AX35" s="8"/>
    </row>
    <row r="36" spans="1:50" ht="19.05" customHeight="1" x14ac:dyDescent="0.45">
      <c r="B36" s="20">
        <v>27</v>
      </c>
      <c r="C36" s="29" t="s">
        <v>28</v>
      </c>
      <c r="D36" s="22"/>
      <c r="E36" s="23"/>
      <c r="F36" s="39" t="str">
        <f t="shared" si="0"/>
        <v>　</v>
      </c>
      <c r="G36" s="42"/>
      <c r="H36" s="20">
        <v>27</v>
      </c>
      <c r="I36" s="29" t="s">
        <v>30</v>
      </c>
      <c r="J36" s="22"/>
      <c r="K36" s="23"/>
      <c r="L36" s="39" t="str">
        <f t="shared" si="1"/>
        <v>　</v>
      </c>
      <c r="M36" s="42"/>
      <c r="N36" s="20">
        <v>27</v>
      </c>
      <c r="O36" s="19" t="s">
        <v>31</v>
      </c>
      <c r="P36" s="22"/>
      <c r="Q36" s="23"/>
      <c r="R36" s="39" t="str">
        <f t="shared" si="2"/>
        <v>　</v>
      </c>
      <c r="S36" s="42"/>
      <c r="T36" s="20">
        <v>27</v>
      </c>
      <c r="U36" s="29" t="s">
        <v>29</v>
      </c>
      <c r="V36" s="22"/>
      <c r="W36" s="23"/>
      <c r="X36" s="39" t="str">
        <f t="shared" si="3"/>
        <v>　</v>
      </c>
      <c r="Y36" s="42"/>
      <c r="Z36" s="20">
        <v>27</v>
      </c>
      <c r="AA36" s="29" t="s">
        <v>25</v>
      </c>
      <c r="AB36" s="22"/>
      <c r="AC36" s="23"/>
      <c r="AD36" s="39" t="str">
        <f t="shared" si="4"/>
        <v>　</v>
      </c>
      <c r="AE36" s="42"/>
      <c r="AF36" s="20">
        <v>27</v>
      </c>
      <c r="AG36" s="29"/>
      <c r="AH36" s="22"/>
      <c r="AI36" s="23"/>
      <c r="AJ36" s="39" t="str">
        <f t="shared" si="5"/>
        <v>　</v>
      </c>
      <c r="AK36" s="42"/>
      <c r="AL36" s="8"/>
      <c r="AM36" s="8"/>
      <c r="AN36" s="8"/>
      <c r="AO36" s="8"/>
      <c r="AP36" s="8"/>
      <c r="AQ36" s="8"/>
      <c r="AR36" s="9"/>
      <c r="AS36" s="8"/>
      <c r="AT36" s="9"/>
      <c r="AU36" s="9"/>
      <c r="AV36" s="8"/>
      <c r="AW36" s="8"/>
      <c r="AX36" s="8"/>
    </row>
    <row r="37" spans="1:50" ht="19.05" customHeight="1" x14ac:dyDescent="0.45">
      <c r="B37" s="20">
        <v>28</v>
      </c>
      <c r="C37" s="19" t="s">
        <v>29</v>
      </c>
      <c r="D37" s="22"/>
      <c r="E37" s="23"/>
      <c r="F37" s="39" t="str">
        <f t="shared" si="0"/>
        <v>　</v>
      </c>
      <c r="G37" s="42"/>
      <c r="H37" s="20">
        <v>28</v>
      </c>
      <c r="I37" s="29" t="s">
        <v>25</v>
      </c>
      <c r="J37" s="22"/>
      <c r="K37" s="23"/>
      <c r="L37" s="39" t="str">
        <f t="shared" si="1"/>
        <v>　</v>
      </c>
      <c r="M37" s="42"/>
      <c r="N37" s="20">
        <v>28</v>
      </c>
      <c r="O37" s="19" t="s">
        <v>27</v>
      </c>
      <c r="P37" s="22"/>
      <c r="Q37" s="23"/>
      <c r="R37" s="39" t="str">
        <f t="shared" si="2"/>
        <v>　</v>
      </c>
      <c r="S37" s="42"/>
      <c r="T37" s="20">
        <v>28</v>
      </c>
      <c r="U37" s="29" t="s">
        <v>30</v>
      </c>
      <c r="V37" s="22"/>
      <c r="W37" s="23"/>
      <c r="X37" s="39" t="str">
        <f t="shared" si="3"/>
        <v>　</v>
      </c>
      <c r="Y37" s="42"/>
      <c r="Z37" s="20">
        <v>28</v>
      </c>
      <c r="AA37" s="29" t="s">
        <v>18</v>
      </c>
      <c r="AB37" s="22"/>
      <c r="AC37" s="23"/>
      <c r="AD37" s="39" t="str">
        <f t="shared" si="4"/>
        <v>　</v>
      </c>
      <c r="AE37" s="42"/>
      <c r="AF37" s="20">
        <v>28</v>
      </c>
      <c r="AG37" s="29"/>
      <c r="AH37" s="22"/>
      <c r="AI37" s="23"/>
      <c r="AJ37" s="39" t="str">
        <f t="shared" si="5"/>
        <v>　</v>
      </c>
      <c r="AK37" s="42"/>
      <c r="AL37" s="8"/>
      <c r="AM37" s="8"/>
      <c r="AN37" s="8"/>
      <c r="AO37" s="8"/>
      <c r="AP37" s="8"/>
      <c r="AQ37" s="8"/>
      <c r="AR37" s="9"/>
      <c r="AS37" s="8"/>
      <c r="AT37" s="9"/>
      <c r="AU37" s="9"/>
      <c r="AV37" s="8"/>
      <c r="AW37" s="8"/>
      <c r="AX37" s="8"/>
    </row>
    <row r="38" spans="1:50" ht="19.05" customHeight="1" x14ac:dyDescent="0.45">
      <c r="B38" s="20">
        <v>29</v>
      </c>
      <c r="C38" s="29" t="s">
        <v>30</v>
      </c>
      <c r="D38" s="22"/>
      <c r="E38" s="23"/>
      <c r="F38" s="39" t="str">
        <f t="shared" si="0"/>
        <v>　</v>
      </c>
      <c r="G38" s="42"/>
      <c r="H38" s="20">
        <v>29</v>
      </c>
      <c r="I38" s="29" t="s">
        <v>18</v>
      </c>
      <c r="J38" s="22"/>
      <c r="K38" s="23"/>
      <c r="L38" s="39" t="str">
        <f t="shared" si="1"/>
        <v>　</v>
      </c>
      <c r="M38" s="42"/>
      <c r="N38" s="20">
        <v>29</v>
      </c>
      <c r="O38" s="19" t="s">
        <v>28</v>
      </c>
      <c r="P38" s="22"/>
      <c r="Q38" s="23"/>
      <c r="R38" s="39" t="str">
        <f t="shared" si="2"/>
        <v>　</v>
      </c>
      <c r="S38" s="42"/>
      <c r="T38" s="20">
        <v>29</v>
      </c>
      <c r="U38" s="29" t="s">
        <v>25</v>
      </c>
      <c r="V38" s="22"/>
      <c r="W38" s="23"/>
      <c r="X38" s="39" t="str">
        <f t="shared" si="3"/>
        <v>　</v>
      </c>
      <c r="Y38" s="42"/>
      <c r="Z38" s="20">
        <v>29</v>
      </c>
      <c r="AA38" s="29" t="s">
        <v>31</v>
      </c>
      <c r="AB38" s="22"/>
      <c r="AC38" s="23"/>
      <c r="AD38" s="39" t="str">
        <f t="shared" si="4"/>
        <v>　</v>
      </c>
      <c r="AE38" s="42"/>
      <c r="AF38" s="20">
        <v>29</v>
      </c>
      <c r="AG38" s="29"/>
      <c r="AH38" s="22"/>
      <c r="AI38" s="23"/>
      <c r="AJ38" s="39" t="str">
        <f t="shared" si="5"/>
        <v>　</v>
      </c>
      <c r="AK38" s="42"/>
      <c r="AL38" s="8"/>
      <c r="AM38" s="8"/>
      <c r="AN38" s="8"/>
      <c r="AO38" s="8"/>
      <c r="AP38" s="8"/>
      <c r="AQ38" s="8"/>
      <c r="AR38" s="9"/>
      <c r="AS38" s="8"/>
      <c r="AT38" s="9"/>
      <c r="AU38" s="9"/>
      <c r="AV38" s="8"/>
      <c r="AW38" s="8"/>
      <c r="AX38" s="8"/>
    </row>
    <row r="39" spans="1:50" ht="19.05" customHeight="1" x14ac:dyDescent="0.45">
      <c r="B39" s="20">
        <v>30</v>
      </c>
      <c r="C39" s="19" t="s">
        <v>25</v>
      </c>
      <c r="D39" s="22"/>
      <c r="E39" s="23"/>
      <c r="F39" s="39" t="str">
        <f t="shared" si="0"/>
        <v>　</v>
      </c>
      <c r="G39" s="42"/>
      <c r="H39" s="20">
        <v>30</v>
      </c>
      <c r="I39" s="29" t="s">
        <v>31</v>
      </c>
      <c r="J39" s="22"/>
      <c r="K39" s="23"/>
      <c r="L39" s="39" t="str">
        <f t="shared" si="1"/>
        <v>　</v>
      </c>
      <c r="M39" s="42"/>
      <c r="N39" s="20">
        <v>30</v>
      </c>
      <c r="O39" s="19" t="s">
        <v>29</v>
      </c>
      <c r="P39" s="22"/>
      <c r="Q39" s="23"/>
      <c r="R39" s="39" t="str">
        <f t="shared" si="2"/>
        <v>　</v>
      </c>
      <c r="S39" s="42"/>
      <c r="T39" s="20">
        <v>30</v>
      </c>
      <c r="U39" s="29" t="s">
        <v>18</v>
      </c>
      <c r="V39" s="22"/>
      <c r="W39" s="23"/>
      <c r="X39" s="39" t="str">
        <f t="shared" si="3"/>
        <v>　</v>
      </c>
      <c r="Y39" s="42"/>
      <c r="Z39" s="20">
        <v>30</v>
      </c>
      <c r="AA39" s="29" t="s">
        <v>27</v>
      </c>
      <c r="AB39" s="22"/>
      <c r="AC39" s="23"/>
      <c r="AD39" s="39" t="str">
        <f t="shared" si="4"/>
        <v>　</v>
      </c>
      <c r="AE39" s="42"/>
      <c r="AF39" s="20">
        <v>30</v>
      </c>
      <c r="AG39" s="29"/>
      <c r="AH39" s="22"/>
      <c r="AI39" s="23"/>
      <c r="AJ39" s="39" t="str">
        <f t="shared" si="5"/>
        <v>　</v>
      </c>
      <c r="AK39" s="42"/>
      <c r="AL39" s="8"/>
      <c r="AM39" s="8"/>
      <c r="AN39" s="8"/>
      <c r="AO39" s="8"/>
      <c r="AP39" s="8"/>
      <c r="AQ39" s="8"/>
      <c r="AR39" s="9"/>
      <c r="AS39" s="8"/>
      <c r="AT39" s="9"/>
      <c r="AU39" s="9"/>
      <c r="AV39" s="8"/>
      <c r="AW39" s="8"/>
      <c r="AX39" s="8"/>
    </row>
    <row r="40" spans="1:50" ht="19.05" customHeight="1" x14ac:dyDescent="0.45">
      <c r="B40" s="21"/>
      <c r="C40" s="19"/>
      <c r="D40" s="24"/>
      <c r="E40" s="25"/>
      <c r="F40" s="40" t="str">
        <f t="shared" si="0"/>
        <v>　</v>
      </c>
      <c r="G40" s="43"/>
      <c r="H40" s="21">
        <v>31</v>
      </c>
      <c r="I40" s="57" t="s">
        <v>27</v>
      </c>
      <c r="J40" s="24"/>
      <c r="K40" s="25"/>
      <c r="L40" s="40" t="str">
        <f t="shared" si="1"/>
        <v>　</v>
      </c>
      <c r="M40" s="43"/>
      <c r="N40" s="21">
        <v>31</v>
      </c>
      <c r="O40" s="57" t="s">
        <v>30</v>
      </c>
      <c r="P40" s="24"/>
      <c r="Q40" s="25"/>
      <c r="R40" s="40" t="str">
        <f t="shared" si="2"/>
        <v>　</v>
      </c>
      <c r="S40" s="43"/>
      <c r="T40" s="21"/>
      <c r="U40" s="57"/>
      <c r="V40" s="24"/>
      <c r="W40" s="25"/>
      <c r="X40" s="40" t="str">
        <f t="shared" si="3"/>
        <v>　</v>
      </c>
      <c r="Y40" s="43"/>
      <c r="Z40" s="21">
        <v>31</v>
      </c>
      <c r="AA40" s="57" t="s">
        <v>28</v>
      </c>
      <c r="AB40" s="24"/>
      <c r="AC40" s="25"/>
      <c r="AD40" s="40" t="str">
        <f t="shared" si="4"/>
        <v>　</v>
      </c>
      <c r="AE40" s="43"/>
      <c r="AF40" s="21">
        <v>31</v>
      </c>
      <c r="AG40" s="57"/>
      <c r="AH40" s="24"/>
      <c r="AI40" s="25"/>
      <c r="AJ40" s="40" t="str">
        <f t="shared" si="5"/>
        <v>　</v>
      </c>
      <c r="AK40" s="43"/>
      <c r="AL40" s="8"/>
      <c r="AM40" s="8"/>
      <c r="AN40" s="8"/>
      <c r="AO40" s="8"/>
      <c r="AP40" s="8"/>
      <c r="AQ40" s="8"/>
      <c r="AR40" s="9"/>
      <c r="AS40" s="8"/>
      <c r="AT40" s="9"/>
      <c r="AU40" s="9"/>
      <c r="AV40" s="8"/>
      <c r="AW40" s="8"/>
      <c r="AX40" s="8"/>
    </row>
    <row r="41" spans="1:50" s="4" customFormat="1" ht="33.6" customHeight="1" x14ac:dyDescent="0.45">
      <c r="B41" s="111" t="s">
        <v>37</v>
      </c>
      <c r="C41" s="111"/>
      <c r="D41" s="53" t="s">
        <v>59</v>
      </c>
      <c r="E41" s="54" t="s">
        <v>36</v>
      </c>
      <c r="F41" s="37">
        <f>COUNTIFS(F10:F40,"〇",G10:G40,"有")</f>
        <v>0</v>
      </c>
      <c r="G41" s="17" t="s">
        <v>17</v>
      </c>
      <c r="H41" s="112" t="s">
        <v>37</v>
      </c>
      <c r="I41" s="112"/>
      <c r="J41" s="53" t="s">
        <v>59</v>
      </c>
      <c r="K41" s="54" t="s">
        <v>36</v>
      </c>
      <c r="L41" s="37">
        <f>COUNTIFS(L10:L40,"〇",M10:M40,"有")</f>
        <v>0</v>
      </c>
      <c r="M41" s="17" t="s">
        <v>17</v>
      </c>
      <c r="N41" s="112" t="s">
        <v>37</v>
      </c>
      <c r="O41" s="112"/>
      <c r="P41" s="53" t="s">
        <v>59</v>
      </c>
      <c r="Q41" s="54" t="s">
        <v>36</v>
      </c>
      <c r="R41" s="37">
        <f>COUNTIFS(R10:R40,"〇",S10:S40,"有")</f>
        <v>0</v>
      </c>
      <c r="S41" s="17" t="s">
        <v>17</v>
      </c>
      <c r="T41" s="112" t="s">
        <v>37</v>
      </c>
      <c r="U41" s="112"/>
      <c r="V41" s="53" t="s">
        <v>59</v>
      </c>
      <c r="W41" s="54" t="s">
        <v>36</v>
      </c>
      <c r="X41" s="37">
        <f>COUNTIFS(X10:X40,"〇",Y10:Y40,"有")</f>
        <v>0</v>
      </c>
      <c r="Y41" s="17" t="s">
        <v>17</v>
      </c>
      <c r="Z41" s="112" t="s">
        <v>37</v>
      </c>
      <c r="AA41" s="112"/>
      <c r="AB41" s="53" t="s">
        <v>59</v>
      </c>
      <c r="AC41" s="54" t="s">
        <v>36</v>
      </c>
      <c r="AD41" s="37">
        <f>COUNTIFS(AD10:AD40,"〇",AE10:AE40,"有")</f>
        <v>0</v>
      </c>
      <c r="AE41" s="17" t="s">
        <v>17</v>
      </c>
      <c r="AF41" s="112" t="s">
        <v>37</v>
      </c>
      <c r="AG41" s="112"/>
      <c r="AH41" s="53" t="s">
        <v>59</v>
      </c>
      <c r="AI41" s="54" t="s">
        <v>36</v>
      </c>
      <c r="AJ41" s="37">
        <f>COUNTIFS(AJ10:AJ40,"〇",AK10:AK40,"有")</f>
        <v>0</v>
      </c>
      <c r="AK41" s="17" t="s">
        <v>17</v>
      </c>
    </row>
    <row r="42" spans="1:50" ht="14.4" customHeight="1" x14ac:dyDescent="0.45">
      <c r="A42" s="4" t="s">
        <v>48</v>
      </c>
      <c r="D42" s="6"/>
      <c r="E42" s="6"/>
      <c r="F42" s="6"/>
      <c r="J42" s="6"/>
      <c r="K42" s="6"/>
      <c r="L42" s="6"/>
      <c r="P42" s="6"/>
      <c r="Q42" s="6"/>
      <c r="R42" s="6"/>
      <c r="V42" s="6"/>
      <c r="W42" s="6"/>
      <c r="X42" s="6"/>
      <c r="AB42" s="6"/>
      <c r="AC42" s="6"/>
      <c r="AD42" s="6"/>
      <c r="AH42" s="6"/>
      <c r="AI42" s="6"/>
      <c r="AJ42" s="6"/>
      <c r="AS42" s="2"/>
    </row>
    <row r="43" spans="1:50" ht="29.4" customHeight="1" x14ac:dyDescent="0.45">
      <c r="A43" s="27" t="s">
        <v>21</v>
      </c>
      <c r="C43" s="18"/>
      <c r="D43" s="6"/>
      <c r="E43" s="6"/>
      <c r="F43" s="6"/>
      <c r="I43" s="18"/>
      <c r="J43" s="6"/>
      <c r="K43" s="6"/>
      <c r="L43" s="6"/>
      <c r="O43" s="18"/>
      <c r="P43" s="60" t="s">
        <v>56</v>
      </c>
      <c r="Q43" s="6"/>
      <c r="R43" s="6"/>
      <c r="U43" s="18"/>
      <c r="V43" s="6"/>
      <c r="W43" s="6"/>
      <c r="X43" s="6"/>
      <c r="AA43" s="18"/>
      <c r="AB43" s="6"/>
      <c r="AC43" s="6"/>
      <c r="AD43" s="6"/>
      <c r="AG43" s="18"/>
      <c r="AH43" s="6"/>
      <c r="AI43" s="6"/>
      <c r="AJ43" s="6"/>
      <c r="AS43" s="2"/>
    </row>
    <row r="44" spans="1:50" ht="23.4" customHeight="1" x14ac:dyDescent="0.15">
      <c r="B44" s="108" t="s">
        <v>0</v>
      </c>
      <c r="C44" s="108"/>
      <c r="D44" s="109">
        <f>'真夏日日数集計表 (全体)'!G44</f>
        <v>0</v>
      </c>
      <c r="E44" s="109"/>
      <c r="F44" s="109"/>
      <c r="G44" s="109"/>
      <c r="H44" s="46"/>
      <c r="I44" s="46"/>
      <c r="J44" s="56" t="e">
        <f>#REF!</f>
        <v>#REF!</v>
      </c>
      <c r="K44" s="113">
        <f>'真夏日日数集計表 (全体)'!G49</f>
        <v>0</v>
      </c>
      <c r="L44" s="113"/>
      <c r="M44" s="113"/>
      <c r="N44" s="46"/>
      <c r="O44" s="46"/>
      <c r="P44" s="60" t="s">
        <v>57</v>
      </c>
      <c r="Q44" s="47"/>
      <c r="R44" s="47"/>
      <c r="S44" s="47"/>
      <c r="T44" s="46"/>
      <c r="U44" s="46"/>
      <c r="V44" s="47"/>
      <c r="W44" s="47"/>
      <c r="X44" s="47"/>
      <c r="Y44" s="47"/>
      <c r="Z44" s="46"/>
      <c r="AA44" s="46"/>
      <c r="AB44" s="47"/>
      <c r="AC44" s="47"/>
      <c r="AD44" s="47"/>
      <c r="AE44" s="47"/>
      <c r="AF44" s="46"/>
      <c r="AG44" s="46"/>
      <c r="AH44" s="47"/>
      <c r="AI44" s="47"/>
      <c r="AJ44" s="47"/>
      <c r="AK44" s="47"/>
    </row>
    <row r="45" spans="1:50" ht="23.4" customHeight="1" x14ac:dyDescent="0.15">
      <c r="B45" s="108" t="s">
        <v>5</v>
      </c>
      <c r="C45" s="108"/>
      <c r="D45" s="109">
        <f>'真夏日日数集計表 (全体)'!G45</f>
        <v>0</v>
      </c>
      <c r="E45" s="109"/>
      <c r="F45" s="109"/>
      <c r="G45" s="109"/>
      <c r="H45" s="46"/>
      <c r="I45" s="46"/>
      <c r="J45" s="56" t="e">
        <f>#REF!</f>
        <v>#REF!</v>
      </c>
      <c r="K45" s="113">
        <f>'真夏日日数集計表 (全体)'!G50</f>
        <v>0</v>
      </c>
      <c r="L45" s="113"/>
      <c r="M45" s="113"/>
      <c r="N45" s="46"/>
      <c r="O45" s="46"/>
      <c r="P45" s="47"/>
      <c r="Q45" s="47"/>
      <c r="R45" s="47"/>
      <c r="S45" s="47"/>
      <c r="T45" s="46"/>
      <c r="U45" s="46"/>
      <c r="V45" s="47"/>
      <c r="W45" s="47"/>
      <c r="X45" s="47"/>
      <c r="Y45" s="47"/>
      <c r="Z45" s="46"/>
      <c r="AA45" s="46"/>
      <c r="AB45" s="47"/>
      <c r="AC45" s="47"/>
      <c r="AD45" s="47"/>
      <c r="AE45" s="47"/>
      <c r="AF45" s="46"/>
      <c r="AG45" s="46"/>
      <c r="AH45" s="47"/>
      <c r="AI45" s="47"/>
      <c r="AJ45" s="47"/>
      <c r="AK45" s="47"/>
    </row>
    <row r="46" spans="1:50" ht="23.4" customHeight="1" thickBot="1" x14ac:dyDescent="0.2">
      <c r="B46" s="108" t="s">
        <v>4</v>
      </c>
      <c r="C46" s="108"/>
      <c r="D46" s="109">
        <f>'真夏日日数集計表 (全体)'!G46</f>
        <v>0</v>
      </c>
      <c r="E46" s="109"/>
      <c r="F46" s="109"/>
      <c r="G46" s="109"/>
      <c r="H46" s="46"/>
      <c r="I46" s="46"/>
      <c r="J46" s="47"/>
      <c r="K46" s="47"/>
      <c r="L46" s="47"/>
      <c r="M46" s="47"/>
      <c r="N46" s="46"/>
      <c r="O46" s="46"/>
      <c r="P46" s="47"/>
      <c r="Q46" s="47"/>
      <c r="R46" s="47"/>
      <c r="S46" s="47"/>
      <c r="T46" s="46"/>
      <c r="U46" s="46"/>
      <c r="V46" s="47"/>
      <c r="W46" s="47"/>
      <c r="X46" s="47"/>
      <c r="Y46" s="47"/>
      <c r="Z46" s="46"/>
      <c r="AA46" s="46"/>
      <c r="AB46" s="47"/>
      <c r="AC46" s="47"/>
      <c r="AD46" s="47"/>
      <c r="AE46" s="47"/>
      <c r="AF46" s="46"/>
      <c r="AG46" s="46"/>
      <c r="AH46" s="47"/>
      <c r="AI46" s="47"/>
      <c r="AJ46" s="47"/>
      <c r="AK46" s="47"/>
    </row>
    <row r="47" spans="1:50" ht="19.05" customHeight="1" thickBot="1" x14ac:dyDescent="0.5">
      <c r="B47" s="36" t="s">
        <v>69</v>
      </c>
      <c r="C47" s="55"/>
      <c r="D47" s="35" t="s">
        <v>35</v>
      </c>
      <c r="H47" s="36"/>
      <c r="I47" s="55"/>
      <c r="J47" s="35" t="s">
        <v>35</v>
      </c>
      <c r="N47" s="36"/>
      <c r="O47" s="55"/>
      <c r="P47" s="35" t="s">
        <v>35</v>
      </c>
      <c r="T47" s="36"/>
      <c r="U47" s="55"/>
      <c r="V47" s="35" t="s">
        <v>35</v>
      </c>
      <c r="Z47" s="36"/>
      <c r="AA47" s="55"/>
      <c r="AB47" s="35" t="s">
        <v>35</v>
      </c>
      <c r="AF47" s="36"/>
      <c r="AG47" s="55"/>
      <c r="AH47" s="35" t="s">
        <v>35</v>
      </c>
    </row>
    <row r="48" spans="1:50" ht="4.2" customHeight="1" x14ac:dyDescent="0.45">
      <c r="D48" s="7"/>
      <c r="E48" s="7"/>
      <c r="F48" s="7"/>
      <c r="G48" s="7"/>
      <c r="J48" s="7"/>
      <c r="K48" s="7"/>
      <c r="L48" s="7"/>
      <c r="M48" s="7"/>
      <c r="P48" s="7"/>
      <c r="Q48" s="7"/>
      <c r="R48" s="7"/>
      <c r="S48" s="7"/>
      <c r="V48" s="7"/>
      <c r="W48" s="7"/>
      <c r="X48" s="7"/>
      <c r="Y48" s="7"/>
      <c r="AB48" s="7"/>
      <c r="AC48" s="7"/>
      <c r="AD48" s="7"/>
      <c r="AE48" s="7"/>
      <c r="AH48" s="7"/>
      <c r="AI48" s="7"/>
      <c r="AJ48" s="7"/>
      <c r="AK48" s="7"/>
    </row>
    <row r="49" spans="2:50" ht="66.599999999999994" customHeight="1" x14ac:dyDescent="0.45">
      <c r="B49" s="32" t="s">
        <v>26</v>
      </c>
      <c r="C49" s="33" t="s">
        <v>1</v>
      </c>
      <c r="D49" s="44" t="s">
        <v>42</v>
      </c>
      <c r="E49" s="44" t="s">
        <v>43</v>
      </c>
      <c r="F49" s="44" t="s">
        <v>3</v>
      </c>
      <c r="G49" s="45" t="s">
        <v>44</v>
      </c>
      <c r="H49" s="32" t="s">
        <v>26</v>
      </c>
      <c r="I49" s="33" t="s">
        <v>1</v>
      </c>
      <c r="J49" s="44" t="s">
        <v>42</v>
      </c>
      <c r="K49" s="44" t="s">
        <v>43</v>
      </c>
      <c r="L49" s="44" t="s">
        <v>3</v>
      </c>
      <c r="M49" s="45" t="s">
        <v>44</v>
      </c>
      <c r="N49" s="32" t="s">
        <v>26</v>
      </c>
      <c r="O49" s="33" t="s">
        <v>1</v>
      </c>
      <c r="P49" s="44" t="s">
        <v>42</v>
      </c>
      <c r="Q49" s="44" t="s">
        <v>43</v>
      </c>
      <c r="R49" s="44" t="s">
        <v>3</v>
      </c>
      <c r="S49" s="45" t="s">
        <v>44</v>
      </c>
      <c r="T49" s="32" t="s">
        <v>26</v>
      </c>
      <c r="U49" s="33" t="s">
        <v>1</v>
      </c>
      <c r="V49" s="44" t="s">
        <v>42</v>
      </c>
      <c r="W49" s="44" t="s">
        <v>43</v>
      </c>
      <c r="X49" s="44" t="s">
        <v>3</v>
      </c>
      <c r="Y49" s="45" t="s">
        <v>44</v>
      </c>
      <c r="Z49" s="32" t="s">
        <v>26</v>
      </c>
      <c r="AA49" s="33" t="s">
        <v>1</v>
      </c>
      <c r="AB49" s="44" t="s">
        <v>42</v>
      </c>
      <c r="AC49" s="44" t="s">
        <v>43</v>
      </c>
      <c r="AD49" s="44" t="s">
        <v>3</v>
      </c>
      <c r="AE49" s="45" t="s">
        <v>44</v>
      </c>
      <c r="AF49" s="32" t="s">
        <v>26</v>
      </c>
      <c r="AG49" s="33" t="s">
        <v>1</v>
      </c>
      <c r="AH49" s="44" t="s">
        <v>42</v>
      </c>
      <c r="AI49" s="44" t="s">
        <v>43</v>
      </c>
      <c r="AJ49" s="44" t="s">
        <v>3</v>
      </c>
      <c r="AK49" s="45" t="s">
        <v>44</v>
      </c>
      <c r="AO49" s="2"/>
      <c r="AP49" s="2"/>
      <c r="AQ49" s="2"/>
      <c r="AR49" s="2"/>
      <c r="AS49" s="2"/>
    </row>
    <row r="50" spans="2:50" ht="19.05" customHeight="1" x14ac:dyDescent="0.45">
      <c r="B50" s="28">
        <v>1</v>
      </c>
      <c r="C50" s="29"/>
      <c r="D50" s="30"/>
      <c r="E50" s="31"/>
      <c r="F50" s="38" t="str">
        <f>IF(D50&gt;=28,"〇",IF(E50&gt;=25,"〇","　"))</f>
        <v>　</v>
      </c>
      <c r="G50" s="41"/>
      <c r="H50" s="28">
        <v>1</v>
      </c>
      <c r="I50" s="29"/>
      <c r="J50" s="30"/>
      <c r="K50" s="31"/>
      <c r="L50" s="38" t="str">
        <f>IF(J50&gt;=28,"〇",IF(K50&gt;=25,"〇","　"))</f>
        <v>　</v>
      </c>
      <c r="M50" s="41"/>
      <c r="N50" s="28">
        <v>1</v>
      </c>
      <c r="O50" s="19"/>
      <c r="P50" s="30"/>
      <c r="Q50" s="31"/>
      <c r="R50" s="38" t="str">
        <f>IF(P50&gt;=28,"〇",IF(Q50&gt;=25,"〇","　"))</f>
        <v>　</v>
      </c>
      <c r="S50" s="41"/>
      <c r="T50" s="28">
        <v>1</v>
      </c>
      <c r="U50" s="29"/>
      <c r="V50" s="30"/>
      <c r="W50" s="31"/>
      <c r="X50" s="38" t="str">
        <f>IF(V50&gt;=28,"〇",IF(W50&gt;=25,"〇","　"))</f>
        <v>　</v>
      </c>
      <c r="Y50" s="41"/>
      <c r="Z50" s="28">
        <v>1</v>
      </c>
      <c r="AA50" s="29"/>
      <c r="AB50" s="30"/>
      <c r="AC50" s="31"/>
      <c r="AD50" s="38" t="str">
        <f>IF(AB50&gt;=28,"〇",IF(AC50&gt;=25,"〇","　"))</f>
        <v>　</v>
      </c>
      <c r="AE50" s="42"/>
      <c r="AF50" s="28">
        <v>1</v>
      </c>
      <c r="AG50" s="29"/>
      <c r="AH50" s="30"/>
      <c r="AI50" s="31"/>
      <c r="AJ50" s="38" t="str">
        <f>IF(AH50&gt;=28,"〇",IF(AI50&gt;=25,"〇","　"))</f>
        <v>　</v>
      </c>
      <c r="AK50" s="41"/>
      <c r="AL50" s="8"/>
      <c r="AM50" s="8"/>
      <c r="AN50" s="8"/>
      <c r="AO50" s="8"/>
      <c r="AP50" s="8"/>
      <c r="AQ50" s="8"/>
      <c r="AR50" s="9"/>
      <c r="AS50" s="8"/>
      <c r="AT50" s="9"/>
      <c r="AU50" s="9"/>
      <c r="AV50" s="8"/>
      <c r="AW50" s="8"/>
      <c r="AX50" s="8"/>
    </row>
    <row r="51" spans="2:50" ht="19.05" customHeight="1" x14ac:dyDescent="0.45">
      <c r="B51" s="20">
        <v>2</v>
      </c>
      <c r="C51" s="19"/>
      <c r="D51" s="22"/>
      <c r="E51" s="23"/>
      <c r="F51" s="39" t="str">
        <f>IF(D51&gt;=28,"〇",IF(E51&gt;=25,"〇","　"))</f>
        <v>　</v>
      </c>
      <c r="G51" s="42"/>
      <c r="H51" s="20">
        <v>2</v>
      </c>
      <c r="I51" s="29"/>
      <c r="J51" s="22"/>
      <c r="K51" s="23"/>
      <c r="L51" s="39" t="str">
        <f>IF(J51&gt;=28,"〇",IF(K51&gt;=25,"〇","　"))</f>
        <v>　</v>
      </c>
      <c r="M51" s="42"/>
      <c r="N51" s="20">
        <v>2</v>
      </c>
      <c r="O51" s="19"/>
      <c r="P51" s="22"/>
      <c r="Q51" s="23"/>
      <c r="R51" s="39" t="str">
        <f>IF(P51&gt;=28,"〇",IF(Q51&gt;=25,"〇","　"))</f>
        <v>　</v>
      </c>
      <c r="S51" s="41"/>
      <c r="T51" s="20">
        <v>2</v>
      </c>
      <c r="U51" s="29"/>
      <c r="V51" s="22"/>
      <c r="W51" s="23"/>
      <c r="X51" s="39" t="str">
        <f>IF(V51&gt;=28,"〇",IF(W51&gt;=25,"〇","　"))</f>
        <v>　</v>
      </c>
      <c r="Y51" s="42"/>
      <c r="Z51" s="20">
        <v>2</v>
      </c>
      <c r="AA51" s="29"/>
      <c r="AB51" s="69"/>
      <c r="AC51" s="23"/>
      <c r="AD51" s="39" t="str">
        <f>IF(AB51&gt;=28,"〇",IF(AC51&gt;=25,"〇","　"))</f>
        <v>　</v>
      </c>
      <c r="AE51" s="42"/>
      <c r="AF51" s="20">
        <v>2</v>
      </c>
      <c r="AG51" s="29"/>
      <c r="AH51" s="22"/>
      <c r="AI51" s="23"/>
      <c r="AJ51" s="39" t="str">
        <f>IF(AH51&gt;=28,"〇",IF(AI51&gt;=25,"〇","　"))</f>
        <v>　</v>
      </c>
      <c r="AK51" s="42"/>
      <c r="AL51" s="8"/>
      <c r="AM51" s="110" t="s">
        <v>38</v>
      </c>
      <c r="AN51" s="110"/>
      <c r="AO51" s="110"/>
      <c r="AP51" s="110"/>
      <c r="AQ51" s="8"/>
      <c r="AR51" s="9"/>
      <c r="AS51" s="8"/>
      <c r="AT51" s="9"/>
      <c r="AU51" s="9"/>
      <c r="AV51" s="8"/>
      <c r="AW51" s="8"/>
      <c r="AX51" s="8"/>
    </row>
    <row r="52" spans="2:50" ht="19.05" customHeight="1" x14ac:dyDescent="0.45">
      <c r="B52" s="20">
        <v>3</v>
      </c>
      <c r="C52" s="29"/>
      <c r="D52" s="22"/>
      <c r="E52" s="23"/>
      <c r="F52" s="39" t="str">
        <f t="shared" ref="F52:F80" si="6">IF(D52&gt;=28,"〇",IF(E52&gt;=25,"〇","　"))</f>
        <v>　</v>
      </c>
      <c r="G52" s="42"/>
      <c r="H52" s="20">
        <v>3</v>
      </c>
      <c r="I52" s="29"/>
      <c r="J52" s="22"/>
      <c r="K52" s="23"/>
      <c r="L52" s="39" t="str">
        <f t="shared" ref="L52:L80" si="7">IF(J52&gt;=28,"〇",IF(K52&gt;=25,"〇","　"))</f>
        <v>　</v>
      </c>
      <c r="M52" s="42"/>
      <c r="N52" s="20">
        <v>3</v>
      </c>
      <c r="O52" s="19"/>
      <c r="P52" s="22"/>
      <c r="Q52" s="23"/>
      <c r="R52" s="39" t="str">
        <f t="shared" ref="R52:R80" si="8">IF(P52&gt;=28,"〇",IF(Q52&gt;=25,"〇","　"))</f>
        <v>　</v>
      </c>
      <c r="S52" s="42"/>
      <c r="T52" s="20">
        <v>3</v>
      </c>
      <c r="U52" s="29"/>
      <c r="V52" s="22"/>
      <c r="W52" s="23"/>
      <c r="X52" s="39" t="str">
        <f t="shared" ref="X52:X80" si="9">IF(V52&gt;=28,"〇",IF(W52&gt;=25,"〇","　"))</f>
        <v>　</v>
      </c>
      <c r="Y52" s="42"/>
      <c r="Z52" s="20">
        <v>3</v>
      </c>
      <c r="AA52" s="29"/>
      <c r="AB52" s="22"/>
      <c r="AC52" s="23"/>
      <c r="AD52" s="39" t="str">
        <f t="shared" ref="AD52:AD80" si="10">IF(AB52&gt;=28,"〇",IF(AC52&gt;=25,"〇","　"))</f>
        <v>　</v>
      </c>
      <c r="AE52" s="42"/>
      <c r="AF52" s="20">
        <v>3</v>
      </c>
      <c r="AG52" s="29"/>
      <c r="AH52" s="22"/>
      <c r="AI52" s="23"/>
      <c r="AJ52" s="39" t="str">
        <f t="shared" ref="AJ52:AJ80" si="11">IF(AH52&gt;=28,"〇",IF(AI52&gt;=25,"〇","　"))</f>
        <v>　</v>
      </c>
      <c r="AK52" s="42"/>
      <c r="AL52" s="8"/>
      <c r="AM52" s="110"/>
      <c r="AN52" s="110"/>
      <c r="AO52" s="110"/>
      <c r="AP52" s="110"/>
      <c r="AQ52" s="8"/>
      <c r="AR52" s="9"/>
      <c r="AS52" s="8"/>
      <c r="AT52" s="9"/>
      <c r="AU52" s="9"/>
      <c r="AV52" s="8"/>
      <c r="AW52" s="8"/>
      <c r="AX52" s="8"/>
    </row>
    <row r="53" spans="2:50" ht="19.05" customHeight="1" x14ac:dyDescent="0.45">
      <c r="B53" s="20">
        <v>4</v>
      </c>
      <c r="C53" s="19"/>
      <c r="D53" s="22"/>
      <c r="E53" s="23"/>
      <c r="F53" s="39" t="str">
        <f t="shared" si="6"/>
        <v>　</v>
      </c>
      <c r="G53" s="42"/>
      <c r="H53" s="20">
        <v>4</v>
      </c>
      <c r="I53" s="29"/>
      <c r="J53" s="22"/>
      <c r="K53" s="23"/>
      <c r="L53" s="39" t="str">
        <f t="shared" si="7"/>
        <v>　</v>
      </c>
      <c r="M53" s="42"/>
      <c r="N53" s="20">
        <v>4</v>
      </c>
      <c r="O53" s="19"/>
      <c r="P53" s="22"/>
      <c r="Q53" s="23"/>
      <c r="R53" s="39" t="str">
        <f t="shared" si="8"/>
        <v>　</v>
      </c>
      <c r="S53" s="42"/>
      <c r="T53" s="20">
        <v>4</v>
      </c>
      <c r="U53" s="29"/>
      <c r="V53" s="22"/>
      <c r="W53" s="23"/>
      <c r="X53" s="39" t="str">
        <f t="shared" si="9"/>
        <v>　</v>
      </c>
      <c r="Y53" s="42"/>
      <c r="Z53" s="20">
        <v>4</v>
      </c>
      <c r="AA53" s="29"/>
      <c r="AB53" s="69"/>
      <c r="AC53" s="23"/>
      <c r="AD53" s="39" t="str">
        <f t="shared" si="10"/>
        <v>　</v>
      </c>
      <c r="AE53" s="42"/>
      <c r="AF53" s="20">
        <v>4</v>
      </c>
      <c r="AG53" s="29"/>
      <c r="AH53" s="22"/>
      <c r="AI53" s="23"/>
      <c r="AJ53" s="39" t="str">
        <f t="shared" si="11"/>
        <v>　</v>
      </c>
      <c r="AK53" s="42"/>
      <c r="AL53" s="8"/>
      <c r="AM53" s="110"/>
      <c r="AN53" s="110"/>
      <c r="AO53" s="110"/>
      <c r="AP53" s="110"/>
      <c r="AQ53" s="8"/>
      <c r="AR53" s="9"/>
      <c r="AS53" s="8"/>
      <c r="AT53" s="9"/>
      <c r="AU53" s="9"/>
      <c r="AV53" s="8"/>
      <c r="AW53" s="8"/>
      <c r="AX53" s="8"/>
    </row>
    <row r="54" spans="2:50" ht="19.05" customHeight="1" x14ac:dyDescent="0.45">
      <c r="B54" s="20">
        <v>5</v>
      </c>
      <c r="C54" s="29"/>
      <c r="D54" s="22"/>
      <c r="E54" s="23"/>
      <c r="F54" s="39" t="str">
        <f t="shared" si="6"/>
        <v>　</v>
      </c>
      <c r="G54" s="42"/>
      <c r="H54" s="20">
        <v>5</v>
      </c>
      <c r="I54" s="29"/>
      <c r="J54" s="22"/>
      <c r="K54" s="23"/>
      <c r="L54" s="39" t="str">
        <f t="shared" si="7"/>
        <v>　</v>
      </c>
      <c r="M54" s="42"/>
      <c r="N54" s="20">
        <v>5</v>
      </c>
      <c r="O54" s="19"/>
      <c r="P54" s="22"/>
      <c r="Q54" s="23"/>
      <c r="R54" s="39" t="str">
        <f t="shared" si="8"/>
        <v>　</v>
      </c>
      <c r="S54" s="42"/>
      <c r="T54" s="20">
        <v>5</v>
      </c>
      <c r="U54" s="29"/>
      <c r="V54" s="22"/>
      <c r="W54" s="23"/>
      <c r="X54" s="39" t="str">
        <f t="shared" si="9"/>
        <v>　</v>
      </c>
      <c r="Y54" s="42"/>
      <c r="Z54" s="20">
        <v>5</v>
      </c>
      <c r="AA54" s="29"/>
      <c r="AB54" s="22"/>
      <c r="AC54" s="23"/>
      <c r="AD54" s="39" t="str">
        <f t="shared" si="10"/>
        <v>　</v>
      </c>
      <c r="AE54" s="42"/>
      <c r="AF54" s="20">
        <v>5</v>
      </c>
      <c r="AG54" s="29"/>
      <c r="AH54" s="22"/>
      <c r="AI54" s="23"/>
      <c r="AJ54" s="39" t="str">
        <f t="shared" si="11"/>
        <v>　</v>
      </c>
      <c r="AK54" s="42"/>
      <c r="AL54" s="8"/>
      <c r="AM54" s="8"/>
      <c r="AN54" s="8"/>
      <c r="AO54" s="8"/>
      <c r="AP54" s="8"/>
      <c r="AQ54" s="8"/>
      <c r="AR54" s="9"/>
      <c r="AS54" s="8"/>
      <c r="AT54" s="9"/>
      <c r="AU54" s="9"/>
      <c r="AV54" s="8"/>
      <c r="AW54" s="8"/>
      <c r="AX54" s="8"/>
    </row>
    <row r="55" spans="2:50" ht="19.05" customHeight="1" x14ac:dyDescent="0.45">
      <c r="B55" s="20">
        <v>6</v>
      </c>
      <c r="C55" s="19"/>
      <c r="D55" s="22"/>
      <c r="E55" s="23"/>
      <c r="F55" s="39" t="str">
        <f t="shared" si="6"/>
        <v>　</v>
      </c>
      <c r="G55" s="42"/>
      <c r="H55" s="20">
        <v>6</v>
      </c>
      <c r="I55" s="29"/>
      <c r="J55" s="22"/>
      <c r="K55" s="23"/>
      <c r="L55" s="39" t="str">
        <f t="shared" si="7"/>
        <v>　</v>
      </c>
      <c r="M55" s="42"/>
      <c r="N55" s="20">
        <v>6</v>
      </c>
      <c r="O55" s="19"/>
      <c r="P55" s="22"/>
      <c r="Q55" s="23"/>
      <c r="R55" s="39" t="str">
        <f t="shared" si="8"/>
        <v>　</v>
      </c>
      <c r="S55" s="42"/>
      <c r="T55" s="20">
        <v>6</v>
      </c>
      <c r="U55" s="29"/>
      <c r="V55" s="22"/>
      <c r="W55" s="23"/>
      <c r="X55" s="39" t="str">
        <f t="shared" si="9"/>
        <v>　</v>
      </c>
      <c r="Y55" s="42"/>
      <c r="Z55" s="20">
        <v>6</v>
      </c>
      <c r="AA55" s="29"/>
      <c r="AB55" s="22"/>
      <c r="AC55" s="23"/>
      <c r="AD55" s="39" t="str">
        <f t="shared" si="10"/>
        <v>　</v>
      </c>
      <c r="AE55" s="42"/>
      <c r="AF55" s="20">
        <v>6</v>
      </c>
      <c r="AG55" s="29"/>
      <c r="AH55" s="22"/>
      <c r="AI55" s="23"/>
      <c r="AJ55" s="39" t="str">
        <f t="shared" si="11"/>
        <v>　</v>
      </c>
      <c r="AK55" s="42"/>
      <c r="AL55" s="8"/>
      <c r="AM55" s="8"/>
      <c r="AN55" s="8"/>
      <c r="AO55" s="8"/>
      <c r="AP55" s="8"/>
      <c r="AQ55" s="8"/>
      <c r="AR55" s="9"/>
      <c r="AS55" s="8"/>
      <c r="AT55" s="9"/>
      <c r="AU55" s="9"/>
      <c r="AV55" s="8"/>
      <c r="AW55" s="8"/>
      <c r="AX55" s="8"/>
    </row>
    <row r="56" spans="2:50" ht="19.05" customHeight="1" x14ac:dyDescent="0.45">
      <c r="B56" s="20">
        <v>7</v>
      </c>
      <c r="C56" s="29"/>
      <c r="D56" s="22"/>
      <c r="E56" s="23"/>
      <c r="F56" s="39" t="str">
        <f t="shared" si="6"/>
        <v>　</v>
      </c>
      <c r="G56" s="42"/>
      <c r="H56" s="20">
        <v>7</v>
      </c>
      <c r="I56" s="29"/>
      <c r="J56" s="22"/>
      <c r="K56" s="23"/>
      <c r="L56" s="39" t="str">
        <f t="shared" si="7"/>
        <v>　</v>
      </c>
      <c r="M56" s="42"/>
      <c r="N56" s="20">
        <v>7</v>
      </c>
      <c r="O56" s="19"/>
      <c r="P56" s="22"/>
      <c r="Q56" s="23"/>
      <c r="R56" s="39" t="str">
        <f t="shared" si="8"/>
        <v>　</v>
      </c>
      <c r="S56" s="42"/>
      <c r="T56" s="20">
        <v>7</v>
      </c>
      <c r="U56" s="29"/>
      <c r="V56" s="22"/>
      <c r="W56" s="23"/>
      <c r="X56" s="39" t="str">
        <f t="shared" si="9"/>
        <v>　</v>
      </c>
      <c r="Y56" s="42"/>
      <c r="Z56" s="20">
        <v>7</v>
      </c>
      <c r="AA56" s="29"/>
      <c r="AB56" s="22"/>
      <c r="AC56" s="23"/>
      <c r="AD56" s="39" t="str">
        <f t="shared" si="10"/>
        <v>　</v>
      </c>
      <c r="AE56" s="42"/>
      <c r="AF56" s="20">
        <v>7</v>
      </c>
      <c r="AG56" s="29"/>
      <c r="AH56" s="22"/>
      <c r="AI56" s="23"/>
      <c r="AJ56" s="39" t="str">
        <f t="shared" si="11"/>
        <v>　</v>
      </c>
      <c r="AK56" s="42"/>
      <c r="AL56" s="8"/>
      <c r="AM56" s="8"/>
      <c r="AN56" s="8"/>
      <c r="AO56" s="8"/>
      <c r="AP56" s="8"/>
      <c r="AQ56" s="8"/>
      <c r="AR56" s="9"/>
      <c r="AS56" s="8"/>
      <c r="AT56" s="9"/>
      <c r="AU56" s="9"/>
      <c r="AV56" s="8"/>
      <c r="AW56" s="8"/>
      <c r="AX56" s="8"/>
    </row>
    <row r="57" spans="2:50" ht="19.05" customHeight="1" x14ac:dyDescent="0.45">
      <c r="B57" s="20">
        <v>8</v>
      </c>
      <c r="C57" s="19"/>
      <c r="D57" s="22"/>
      <c r="E57" s="23"/>
      <c r="F57" s="39" t="str">
        <f t="shared" si="6"/>
        <v>　</v>
      </c>
      <c r="G57" s="42"/>
      <c r="H57" s="20">
        <v>8</v>
      </c>
      <c r="I57" s="29"/>
      <c r="J57" s="22"/>
      <c r="K57" s="23"/>
      <c r="L57" s="39" t="str">
        <f t="shared" si="7"/>
        <v>　</v>
      </c>
      <c r="M57" s="42"/>
      <c r="N57" s="20">
        <v>8</v>
      </c>
      <c r="O57" s="19"/>
      <c r="P57" s="22"/>
      <c r="Q57" s="23"/>
      <c r="R57" s="39" t="str">
        <f t="shared" si="8"/>
        <v>　</v>
      </c>
      <c r="S57" s="42"/>
      <c r="T57" s="20">
        <v>8</v>
      </c>
      <c r="U57" s="29"/>
      <c r="V57" s="22"/>
      <c r="W57" s="23"/>
      <c r="X57" s="39" t="str">
        <f t="shared" si="9"/>
        <v>　</v>
      </c>
      <c r="Y57" s="42"/>
      <c r="Z57" s="20">
        <v>8</v>
      </c>
      <c r="AA57" s="29"/>
      <c r="AB57" s="22"/>
      <c r="AC57" s="23"/>
      <c r="AD57" s="39" t="str">
        <f t="shared" si="10"/>
        <v>　</v>
      </c>
      <c r="AE57" s="42"/>
      <c r="AF57" s="20">
        <v>8</v>
      </c>
      <c r="AG57" s="29"/>
      <c r="AH57" s="22"/>
      <c r="AI57" s="23"/>
      <c r="AJ57" s="39" t="str">
        <f t="shared" si="11"/>
        <v>　</v>
      </c>
      <c r="AK57" s="42"/>
      <c r="AL57" s="8"/>
      <c r="AM57" s="8"/>
      <c r="AN57" s="8"/>
      <c r="AO57" s="8"/>
      <c r="AP57" s="8"/>
      <c r="AQ57" s="8"/>
      <c r="AR57" s="9"/>
      <c r="AS57" s="8"/>
      <c r="AT57" s="9"/>
      <c r="AU57" s="9"/>
      <c r="AV57" s="8"/>
      <c r="AW57" s="8"/>
      <c r="AX57" s="8"/>
    </row>
    <row r="58" spans="2:50" ht="19.05" customHeight="1" x14ac:dyDescent="0.45">
      <c r="B58" s="20">
        <v>9</v>
      </c>
      <c r="C58" s="29"/>
      <c r="D58" s="22"/>
      <c r="E58" s="23"/>
      <c r="F58" s="39" t="str">
        <f t="shared" si="6"/>
        <v>　</v>
      </c>
      <c r="G58" s="42"/>
      <c r="H58" s="20">
        <v>9</v>
      </c>
      <c r="I58" s="29"/>
      <c r="J58" s="22"/>
      <c r="K58" s="23"/>
      <c r="L58" s="39" t="str">
        <f t="shared" si="7"/>
        <v>　</v>
      </c>
      <c r="M58" s="42"/>
      <c r="N58" s="20">
        <v>9</v>
      </c>
      <c r="O58" s="19"/>
      <c r="P58" s="22"/>
      <c r="Q58" s="23"/>
      <c r="R58" s="39" t="str">
        <f t="shared" si="8"/>
        <v>　</v>
      </c>
      <c r="S58" s="42"/>
      <c r="T58" s="20">
        <v>9</v>
      </c>
      <c r="U58" s="29"/>
      <c r="V58" s="22"/>
      <c r="W58" s="23"/>
      <c r="X58" s="39" t="str">
        <f t="shared" si="9"/>
        <v>　</v>
      </c>
      <c r="Y58" s="42"/>
      <c r="Z58" s="20">
        <v>9</v>
      </c>
      <c r="AA58" s="29"/>
      <c r="AB58" s="22"/>
      <c r="AC58" s="23"/>
      <c r="AD58" s="39" t="str">
        <f t="shared" si="10"/>
        <v>　</v>
      </c>
      <c r="AE58" s="42"/>
      <c r="AF58" s="20">
        <v>9</v>
      </c>
      <c r="AG58" s="29"/>
      <c r="AH58" s="22"/>
      <c r="AI58" s="23"/>
      <c r="AJ58" s="39" t="str">
        <f t="shared" si="11"/>
        <v>　</v>
      </c>
      <c r="AK58" s="42"/>
      <c r="AL58" s="8"/>
      <c r="AM58" s="8"/>
      <c r="AN58" s="8"/>
      <c r="AO58" s="8"/>
      <c r="AP58" s="8"/>
      <c r="AQ58" s="8"/>
      <c r="AR58" s="9"/>
      <c r="AS58" s="8"/>
      <c r="AT58" s="9"/>
      <c r="AU58" s="9"/>
      <c r="AV58" s="8"/>
      <c r="AW58" s="8"/>
      <c r="AX58" s="8"/>
    </row>
    <row r="59" spans="2:50" ht="19.05" customHeight="1" x14ac:dyDescent="0.45">
      <c r="B59" s="20">
        <v>10</v>
      </c>
      <c r="C59" s="19"/>
      <c r="D59" s="22"/>
      <c r="E59" s="23"/>
      <c r="F59" s="39" t="str">
        <f t="shared" si="6"/>
        <v>　</v>
      </c>
      <c r="G59" s="42"/>
      <c r="H59" s="20">
        <v>10</v>
      </c>
      <c r="I59" s="29"/>
      <c r="J59" s="22"/>
      <c r="K59" s="23"/>
      <c r="L59" s="39" t="str">
        <f t="shared" si="7"/>
        <v>　</v>
      </c>
      <c r="M59" s="42"/>
      <c r="N59" s="20">
        <v>10</v>
      </c>
      <c r="O59" s="19"/>
      <c r="P59" s="22"/>
      <c r="Q59" s="23"/>
      <c r="R59" s="39" t="str">
        <f t="shared" si="8"/>
        <v>　</v>
      </c>
      <c r="S59" s="42"/>
      <c r="T59" s="20">
        <v>10</v>
      </c>
      <c r="U59" s="29"/>
      <c r="V59" s="22"/>
      <c r="W59" s="23"/>
      <c r="X59" s="39" t="str">
        <f t="shared" si="9"/>
        <v>　</v>
      </c>
      <c r="Y59" s="42"/>
      <c r="Z59" s="20">
        <v>10</v>
      </c>
      <c r="AA59" s="29"/>
      <c r="AB59" s="22"/>
      <c r="AC59" s="23"/>
      <c r="AD59" s="39" t="str">
        <f t="shared" si="10"/>
        <v>　</v>
      </c>
      <c r="AE59" s="42"/>
      <c r="AF59" s="20">
        <v>10</v>
      </c>
      <c r="AG59" s="29"/>
      <c r="AH59" s="22"/>
      <c r="AI59" s="23"/>
      <c r="AJ59" s="39" t="str">
        <f t="shared" si="11"/>
        <v>　</v>
      </c>
      <c r="AK59" s="42"/>
      <c r="AL59" s="8"/>
      <c r="AM59" s="8"/>
      <c r="AN59" s="8"/>
      <c r="AO59" s="8"/>
      <c r="AP59" s="8"/>
      <c r="AQ59" s="8"/>
      <c r="AR59" s="9"/>
      <c r="AS59" s="8"/>
      <c r="AT59" s="9"/>
      <c r="AU59" s="9"/>
      <c r="AV59" s="8"/>
      <c r="AW59" s="8"/>
      <c r="AX59" s="8"/>
    </row>
    <row r="60" spans="2:50" ht="19.05" customHeight="1" x14ac:dyDescent="0.45">
      <c r="B60" s="20">
        <v>11</v>
      </c>
      <c r="C60" s="29"/>
      <c r="D60" s="22"/>
      <c r="E60" s="23"/>
      <c r="F60" s="39" t="str">
        <f t="shared" si="6"/>
        <v>　</v>
      </c>
      <c r="G60" s="42"/>
      <c r="H60" s="20">
        <v>11</v>
      </c>
      <c r="I60" s="29"/>
      <c r="J60" s="22"/>
      <c r="K60" s="23"/>
      <c r="L60" s="39" t="str">
        <f t="shared" si="7"/>
        <v>　</v>
      </c>
      <c r="M60" s="42"/>
      <c r="N60" s="20">
        <v>11</v>
      </c>
      <c r="O60" s="19"/>
      <c r="P60" s="22"/>
      <c r="Q60" s="23"/>
      <c r="R60" s="39" t="str">
        <f t="shared" si="8"/>
        <v>　</v>
      </c>
      <c r="S60" s="42"/>
      <c r="T60" s="62">
        <v>11</v>
      </c>
      <c r="U60" s="68"/>
      <c r="V60" s="64"/>
      <c r="W60" s="65"/>
      <c r="X60" s="61" t="str">
        <f t="shared" si="9"/>
        <v>　</v>
      </c>
      <c r="Y60" s="42"/>
      <c r="Z60" s="20">
        <v>11</v>
      </c>
      <c r="AA60" s="29"/>
      <c r="AB60" s="22"/>
      <c r="AC60" s="23"/>
      <c r="AD60" s="39" t="str">
        <f t="shared" si="10"/>
        <v>　</v>
      </c>
      <c r="AE60" s="42"/>
      <c r="AF60" s="62">
        <v>11</v>
      </c>
      <c r="AG60" s="68"/>
      <c r="AH60" s="64"/>
      <c r="AI60" s="65"/>
      <c r="AJ60" s="61" t="str">
        <f t="shared" si="11"/>
        <v>　</v>
      </c>
      <c r="AK60" s="42"/>
      <c r="AL60" s="8"/>
      <c r="AM60" s="8"/>
      <c r="AN60" s="8"/>
      <c r="AO60" s="8"/>
      <c r="AP60" s="8"/>
      <c r="AQ60" s="8"/>
      <c r="AR60" s="9"/>
      <c r="AS60" s="8"/>
      <c r="AT60" s="9"/>
      <c r="AU60" s="9"/>
      <c r="AV60" s="8"/>
      <c r="AW60" s="8"/>
      <c r="AX60" s="8"/>
    </row>
    <row r="61" spans="2:50" ht="19.05" customHeight="1" x14ac:dyDescent="0.45">
      <c r="B61" s="20">
        <v>12</v>
      </c>
      <c r="C61" s="19"/>
      <c r="D61" s="22"/>
      <c r="E61" s="23"/>
      <c r="F61" s="39" t="str">
        <f t="shared" si="6"/>
        <v>　</v>
      </c>
      <c r="G61" s="42"/>
      <c r="H61" s="20">
        <v>12</v>
      </c>
      <c r="I61" s="29"/>
      <c r="J61" s="22"/>
      <c r="K61" s="23"/>
      <c r="L61" s="39" t="str">
        <f t="shared" si="7"/>
        <v>　</v>
      </c>
      <c r="M61" s="42"/>
      <c r="N61" s="20">
        <v>12</v>
      </c>
      <c r="O61" s="19"/>
      <c r="P61" s="22"/>
      <c r="Q61" s="23"/>
      <c r="R61" s="39" t="str">
        <f t="shared" si="8"/>
        <v>　</v>
      </c>
      <c r="S61" s="42"/>
      <c r="T61" s="20">
        <v>12</v>
      </c>
      <c r="U61" s="29"/>
      <c r="V61" s="22"/>
      <c r="W61" s="23"/>
      <c r="X61" s="39" t="str">
        <f t="shared" si="9"/>
        <v>　</v>
      </c>
      <c r="Y61" s="42"/>
      <c r="Z61" s="20">
        <v>12</v>
      </c>
      <c r="AA61" s="29"/>
      <c r="AB61" s="22"/>
      <c r="AC61" s="23"/>
      <c r="AD61" s="39" t="str">
        <f t="shared" si="10"/>
        <v>　</v>
      </c>
      <c r="AE61" s="42"/>
      <c r="AF61" s="20">
        <v>12</v>
      </c>
      <c r="AG61" s="29"/>
      <c r="AH61" s="22"/>
      <c r="AI61" s="23"/>
      <c r="AJ61" s="39" t="str">
        <f t="shared" si="11"/>
        <v>　</v>
      </c>
      <c r="AK61" s="42"/>
      <c r="AL61" s="8"/>
      <c r="AM61" s="8"/>
      <c r="AN61" s="8"/>
      <c r="AO61" s="8"/>
      <c r="AP61" s="8"/>
      <c r="AQ61" s="8"/>
      <c r="AR61" s="9"/>
      <c r="AS61" s="8"/>
      <c r="AT61" s="9"/>
      <c r="AU61" s="9"/>
      <c r="AV61" s="8"/>
      <c r="AW61" s="8"/>
      <c r="AX61" s="8"/>
    </row>
    <row r="62" spans="2:50" ht="19.05" customHeight="1" x14ac:dyDescent="0.45">
      <c r="B62" s="20">
        <v>13</v>
      </c>
      <c r="C62" s="29"/>
      <c r="D62" s="22"/>
      <c r="E62" s="23"/>
      <c r="F62" s="39" t="str">
        <f t="shared" si="6"/>
        <v>　</v>
      </c>
      <c r="G62" s="42"/>
      <c r="H62" s="20">
        <v>13</v>
      </c>
      <c r="I62" s="29"/>
      <c r="J62" s="22"/>
      <c r="K62" s="23"/>
      <c r="L62" s="39" t="str">
        <f t="shared" si="7"/>
        <v>　</v>
      </c>
      <c r="M62" s="42"/>
      <c r="N62" s="20">
        <v>13</v>
      </c>
      <c r="O62" s="19"/>
      <c r="P62" s="22"/>
      <c r="Q62" s="23"/>
      <c r="R62" s="39" t="str">
        <f t="shared" si="8"/>
        <v>　</v>
      </c>
      <c r="S62" s="42"/>
      <c r="T62" s="20">
        <v>13</v>
      </c>
      <c r="U62" s="29"/>
      <c r="V62" s="22"/>
      <c r="W62" s="23"/>
      <c r="X62" s="39" t="str">
        <f t="shared" si="9"/>
        <v>　</v>
      </c>
      <c r="Y62" s="42"/>
      <c r="Z62" s="20">
        <v>13</v>
      </c>
      <c r="AA62" s="29"/>
      <c r="AB62" s="22"/>
      <c r="AC62" s="23"/>
      <c r="AD62" s="39" t="str">
        <f t="shared" si="10"/>
        <v>　</v>
      </c>
      <c r="AE62" s="42"/>
      <c r="AF62" s="20">
        <v>13</v>
      </c>
      <c r="AG62" s="29"/>
      <c r="AH62" s="22"/>
      <c r="AI62" s="23"/>
      <c r="AJ62" s="39" t="str">
        <f t="shared" si="11"/>
        <v>　</v>
      </c>
      <c r="AK62" s="42"/>
      <c r="AL62" s="8"/>
      <c r="AM62" s="8"/>
      <c r="AN62" s="8"/>
      <c r="AO62" s="8"/>
      <c r="AP62" s="8"/>
      <c r="AQ62" s="8"/>
      <c r="AR62" s="9"/>
      <c r="AS62" s="8"/>
      <c r="AT62" s="9"/>
      <c r="AU62" s="9"/>
      <c r="AV62" s="8"/>
      <c r="AW62" s="8"/>
      <c r="AX62" s="8"/>
    </row>
    <row r="63" spans="2:50" ht="19.05" customHeight="1" x14ac:dyDescent="0.45">
      <c r="B63" s="20">
        <v>14</v>
      </c>
      <c r="C63" s="19"/>
      <c r="D63" s="22"/>
      <c r="E63" s="23"/>
      <c r="F63" s="39" t="str">
        <f t="shared" si="6"/>
        <v>　</v>
      </c>
      <c r="G63" s="42"/>
      <c r="H63" s="20">
        <v>14</v>
      </c>
      <c r="I63" s="29"/>
      <c r="J63" s="22"/>
      <c r="K63" s="23"/>
      <c r="L63" s="39" t="str">
        <f t="shared" si="7"/>
        <v>　</v>
      </c>
      <c r="M63" s="42"/>
      <c r="N63" s="20">
        <v>14</v>
      </c>
      <c r="O63" s="19"/>
      <c r="P63" s="22"/>
      <c r="Q63" s="23"/>
      <c r="R63" s="39" t="str">
        <f t="shared" si="8"/>
        <v>　</v>
      </c>
      <c r="S63" s="42"/>
      <c r="T63" s="20">
        <v>14</v>
      </c>
      <c r="U63" s="29"/>
      <c r="V63" s="22"/>
      <c r="W63" s="23"/>
      <c r="X63" s="39" t="str">
        <f t="shared" si="9"/>
        <v>　</v>
      </c>
      <c r="Y63" s="42"/>
      <c r="Z63" s="20">
        <v>14</v>
      </c>
      <c r="AA63" s="29"/>
      <c r="AB63" s="22"/>
      <c r="AC63" s="23"/>
      <c r="AD63" s="39" t="str">
        <f t="shared" si="10"/>
        <v>　</v>
      </c>
      <c r="AE63" s="42"/>
      <c r="AF63" s="20">
        <v>14</v>
      </c>
      <c r="AG63" s="29"/>
      <c r="AH63" s="22"/>
      <c r="AI63" s="23"/>
      <c r="AJ63" s="39" t="str">
        <f t="shared" si="11"/>
        <v>　</v>
      </c>
      <c r="AK63" s="42"/>
      <c r="AL63" s="8"/>
      <c r="AM63" s="8"/>
      <c r="AN63" s="8"/>
      <c r="AO63" s="8"/>
      <c r="AP63" s="8"/>
      <c r="AQ63" s="8"/>
      <c r="AR63" s="9"/>
      <c r="AS63" s="8"/>
      <c r="AT63" s="9"/>
      <c r="AU63" s="9"/>
      <c r="AV63" s="8"/>
      <c r="AW63" s="8"/>
      <c r="AX63" s="8"/>
    </row>
    <row r="64" spans="2:50" ht="19.05" customHeight="1" x14ac:dyDescent="0.45">
      <c r="B64" s="20">
        <v>15</v>
      </c>
      <c r="C64" s="29"/>
      <c r="D64" s="22"/>
      <c r="E64" s="23"/>
      <c r="F64" s="39" t="str">
        <f t="shared" si="6"/>
        <v>　</v>
      </c>
      <c r="G64" s="42"/>
      <c r="H64" s="20">
        <v>15</v>
      </c>
      <c r="I64" s="29"/>
      <c r="J64" s="22"/>
      <c r="K64" s="23"/>
      <c r="L64" s="39" t="str">
        <f t="shared" si="7"/>
        <v>　</v>
      </c>
      <c r="M64" s="42"/>
      <c r="N64" s="20">
        <v>15</v>
      </c>
      <c r="O64" s="19"/>
      <c r="P64" s="22"/>
      <c r="Q64" s="23"/>
      <c r="R64" s="39" t="str">
        <f t="shared" si="8"/>
        <v>　</v>
      </c>
      <c r="S64" s="42"/>
      <c r="T64" s="20">
        <v>15</v>
      </c>
      <c r="U64" s="29"/>
      <c r="V64" s="22"/>
      <c r="W64" s="23"/>
      <c r="X64" s="39" t="str">
        <f t="shared" si="9"/>
        <v>　</v>
      </c>
      <c r="Y64" s="42"/>
      <c r="Z64" s="20">
        <v>15</v>
      </c>
      <c r="AA64" s="29"/>
      <c r="AB64" s="22"/>
      <c r="AC64" s="23"/>
      <c r="AD64" s="39" t="str">
        <f t="shared" si="10"/>
        <v>　</v>
      </c>
      <c r="AE64" s="42"/>
      <c r="AF64" s="20">
        <v>15</v>
      </c>
      <c r="AG64" s="29"/>
      <c r="AH64" s="22"/>
      <c r="AI64" s="23"/>
      <c r="AJ64" s="39" t="str">
        <f t="shared" si="11"/>
        <v>　</v>
      </c>
      <c r="AK64" s="42"/>
      <c r="AL64" s="8"/>
      <c r="AM64" s="8"/>
      <c r="AN64" s="8"/>
      <c r="AO64" s="8"/>
      <c r="AP64" s="8"/>
      <c r="AQ64" s="8"/>
      <c r="AR64" s="9"/>
      <c r="AS64" s="8"/>
      <c r="AT64" s="9"/>
      <c r="AU64" s="9"/>
      <c r="AV64" s="8"/>
      <c r="AW64" s="8"/>
      <c r="AX64" s="8"/>
    </row>
    <row r="65" spans="2:50" ht="19.05" customHeight="1" x14ac:dyDescent="0.45">
      <c r="B65" s="20">
        <v>16</v>
      </c>
      <c r="C65" s="19"/>
      <c r="D65" s="22"/>
      <c r="E65" s="23"/>
      <c r="F65" s="39" t="str">
        <f t="shared" si="6"/>
        <v>　</v>
      </c>
      <c r="G65" s="42"/>
      <c r="H65" s="20">
        <v>16</v>
      </c>
      <c r="I65" s="29"/>
      <c r="J65" s="22"/>
      <c r="K65" s="23"/>
      <c r="L65" s="39" t="str">
        <f t="shared" si="7"/>
        <v>　</v>
      </c>
      <c r="M65" s="42"/>
      <c r="N65" s="20">
        <v>16</v>
      </c>
      <c r="O65" s="19"/>
      <c r="P65" s="22"/>
      <c r="Q65" s="23"/>
      <c r="R65" s="39" t="str">
        <f t="shared" si="8"/>
        <v>　</v>
      </c>
      <c r="S65" s="42"/>
      <c r="T65" s="20">
        <v>16</v>
      </c>
      <c r="U65" s="29"/>
      <c r="V65" s="22"/>
      <c r="W65" s="23"/>
      <c r="X65" s="39" t="str">
        <f t="shared" si="9"/>
        <v>　</v>
      </c>
      <c r="Y65" s="42"/>
      <c r="Z65" s="20">
        <v>16</v>
      </c>
      <c r="AA65" s="29"/>
      <c r="AB65" s="22"/>
      <c r="AC65" s="23"/>
      <c r="AD65" s="39" t="str">
        <f t="shared" si="10"/>
        <v>　</v>
      </c>
      <c r="AE65" s="42"/>
      <c r="AF65" s="20">
        <v>16</v>
      </c>
      <c r="AG65" s="29"/>
      <c r="AH65" s="22"/>
      <c r="AI65" s="23"/>
      <c r="AJ65" s="39" t="str">
        <f t="shared" si="11"/>
        <v>　</v>
      </c>
      <c r="AK65" s="42"/>
      <c r="AL65" s="8"/>
      <c r="AM65" s="8"/>
      <c r="AN65" s="8"/>
      <c r="AO65" s="8"/>
      <c r="AP65" s="8"/>
      <c r="AQ65" s="8"/>
      <c r="AR65" s="9"/>
      <c r="AS65" s="8"/>
      <c r="AT65" s="9"/>
      <c r="AU65" s="9"/>
      <c r="AV65" s="8"/>
      <c r="AW65" s="8"/>
      <c r="AX65" s="8"/>
    </row>
    <row r="66" spans="2:50" ht="19.05" customHeight="1" x14ac:dyDescent="0.45">
      <c r="B66" s="20">
        <v>17</v>
      </c>
      <c r="C66" s="29"/>
      <c r="D66" s="22"/>
      <c r="E66" s="23"/>
      <c r="F66" s="39" t="str">
        <f t="shared" si="6"/>
        <v>　</v>
      </c>
      <c r="G66" s="42"/>
      <c r="H66" s="20">
        <v>17</v>
      </c>
      <c r="I66" s="29"/>
      <c r="J66" s="22"/>
      <c r="K66" s="23"/>
      <c r="L66" s="39" t="str">
        <f t="shared" si="7"/>
        <v>　</v>
      </c>
      <c r="M66" s="42"/>
      <c r="N66" s="62">
        <v>17</v>
      </c>
      <c r="O66" s="63"/>
      <c r="P66" s="64"/>
      <c r="Q66" s="65"/>
      <c r="R66" s="61" t="str">
        <f t="shared" si="8"/>
        <v>　</v>
      </c>
      <c r="S66" s="42"/>
      <c r="T66" s="20">
        <v>17</v>
      </c>
      <c r="U66" s="29"/>
      <c r="V66" s="22"/>
      <c r="W66" s="23"/>
      <c r="X66" s="39" t="str">
        <f t="shared" si="9"/>
        <v>　</v>
      </c>
      <c r="Y66" s="42"/>
      <c r="Z66" s="20">
        <v>17</v>
      </c>
      <c r="AA66" s="29"/>
      <c r="AB66" s="22"/>
      <c r="AC66" s="23"/>
      <c r="AD66" s="39" t="str">
        <f t="shared" si="10"/>
        <v>　</v>
      </c>
      <c r="AE66" s="42"/>
      <c r="AF66" s="20">
        <v>17</v>
      </c>
      <c r="AG66" s="29"/>
      <c r="AH66" s="22"/>
      <c r="AI66" s="23"/>
      <c r="AJ66" s="39" t="str">
        <f t="shared" si="11"/>
        <v>　</v>
      </c>
      <c r="AK66" s="42"/>
      <c r="AL66" s="8"/>
      <c r="AM66" s="8"/>
      <c r="AN66" s="8"/>
      <c r="AO66" s="8"/>
      <c r="AP66" s="8"/>
      <c r="AQ66" s="8"/>
      <c r="AR66" s="9"/>
      <c r="AS66" s="8"/>
      <c r="AT66" s="9"/>
      <c r="AU66" s="9"/>
      <c r="AV66" s="8"/>
      <c r="AW66" s="8"/>
      <c r="AX66" s="8"/>
    </row>
    <row r="67" spans="2:50" ht="19.05" customHeight="1" x14ac:dyDescent="0.45">
      <c r="B67" s="20">
        <v>18</v>
      </c>
      <c r="C67" s="19"/>
      <c r="D67" s="22"/>
      <c r="E67" s="23"/>
      <c r="F67" s="39" t="str">
        <f t="shared" si="6"/>
        <v>　</v>
      </c>
      <c r="G67" s="42"/>
      <c r="H67" s="20">
        <v>18</v>
      </c>
      <c r="I67" s="29"/>
      <c r="J67" s="22"/>
      <c r="K67" s="23"/>
      <c r="L67" s="39" t="str">
        <f t="shared" si="7"/>
        <v>　</v>
      </c>
      <c r="M67" s="42"/>
      <c r="N67" s="20">
        <v>18</v>
      </c>
      <c r="O67" s="19"/>
      <c r="P67" s="22"/>
      <c r="Q67" s="23"/>
      <c r="R67" s="39" t="str">
        <f t="shared" si="8"/>
        <v>　</v>
      </c>
      <c r="S67" s="42"/>
      <c r="T67" s="20">
        <v>18</v>
      </c>
      <c r="U67" s="29"/>
      <c r="V67" s="22"/>
      <c r="W67" s="23"/>
      <c r="X67" s="39" t="str">
        <f t="shared" si="9"/>
        <v>　</v>
      </c>
      <c r="Y67" s="42"/>
      <c r="Z67" s="62">
        <v>18</v>
      </c>
      <c r="AA67" s="68"/>
      <c r="AB67" s="64"/>
      <c r="AC67" s="65"/>
      <c r="AD67" s="61" t="str">
        <f t="shared" si="10"/>
        <v>　</v>
      </c>
      <c r="AE67" s="42"/>
      <c r="AF67" s="20">
        <v>18</v>
      </c>
      <c r="AG67" s="29"/>
      <c r="AH67" s="22"/>
      <c r="AI67" s="23"/>
      <c r="AJ67" s="39" t="str">
        <f t="shared" si="11"/>
        <v>　</v>
      </c>
      <c r="AK67" s="42"/>
      <c r="AL67" s="8"/>
      <c r="AM67" s="8"/>
      <c r="AN67" s="8"/>
      <c r="AO67" s="8"/>
      <c r="AP67" s="8"/>
      <c r="AQ67" s="8"/>
      <c r="AR67" s="9"/>
      <c r="AS67" s="8"/>
      <c r="AT67" s="9"/>
      <c r="AU67" s="9"/>
      <c r="AV67" s="8"/>
      <c r="AW67" s="8"/>
      <c r="AX67" s="8"/>
    </row>
    <row r="68" spans="2:50" ht="19.05" customHeight="1" x14ac:dyDescent="0.45">
      <c r="B68" s="20">
        <v>19</v>
      </c>
      <c r="C68" s="29"/>
      <c r="D68" s="22"/>
      <c r="E68" s="23"/>
      <c r="F68" s="39" t="str">
        <f t="shared" si="6"/>
        <v>　</v>
      </c>
      <c r="G68" s="42"/>
      <c r="H68" s="20">
        <v>19</v>
      </c>
      <c r="I68" s="29"/>
      <c r="J68" s="22"/>
      <c r="K68" s="23"/>
      <c r="L68" s="39" t="str">
        <f t="shared" si="7"/>
        <v>　</v>
      </c>
      <c r="M68" s="42"/>
      <c r="N68" s="20">
        <v>19</v>
      </c>
      <c r="O68" s="19"/>
      <c r="P68" s="22"/>
      <c r="Q68" s="23"/>
      <c r="R68" s="39" t="str">
        <f t="shared" si="8"/>
        <v>　</v>
      </c>
      <c r="S68" s="42"/>
      <c r="T68" s="20">
        <v>19</v>
      </c>
      <c r="U68" s="29"/>
      <c r="V68" s="22"/>
      <c r="W68" s="23"/>
      <c r="X68" s="39" t="str">
        <f t="shared" si="9"/>
        <v>　</v>
      </c>
      <c r="Y68" s="42"/>
      <c r="Z68" s="20">
        <v>19</v>
      </c>
      <c r="AA68" s="29"/>
      <c r="AB68" s="22"/>
      <c r="AC68" s="23"/>
      <c r="AD68" s="39" t="str">
        <f t="shared" si="10"/>
        <v>　</v>
      </c>
      <c r="AE68" s="42"/>
      <c r="AF68" s="20">
        <v>19</v>
      </c>
      <c r="AG68" s="29"/>
      <c r="AH68" s="22"/>
      <c r="AI68" s="23"/>
      <c r="AJ68" s="39" t="str">
        <f t="shared" si="11"/>
        <v>　</v>
      </c>
      <c r="AK68" s="42"/>
      <c r="AL68" s="8"/>
      <c r="AM68" s="8"/>
      <c r="AN68" s="8"/>
      <c r="AO68" s="8"/>
      <c r="AP68" s="8"/>
      <c r="AQ68" s="8"/>
      <c r="AR68" s="9"/>
      <c r="AS68" s="8"/>
      <c r="AT68" s="9"/>
      <c r="AU68" s="9"/>
      <c r="AV68" s="8"/>
      <c r="AW68" s="8"/>
      <c r="AX68" s="8"/>
    </row>
    <row r="69" spans="2:50" ht="19.05" customHeight="1" x14ac:dyDescent="0.45">
      <c r="B69" s="20">
        <v>20</v>
      </c>
      <c r="C69" s="19"/>
      <c r="D69" s="22"/>
      <c r="E69" s="23"/>
      <c r="F69" s="39" t="str">
        <f t="shared" si="6"/>
        <v>　</v>
      </c>
      <c r="G69" s="42"/>
      <c r="H69" s="20">
        <v>20</v>
      </c>
      <c r="I69" s="29"/>
      <c r="J69" s="22"/>
      <c r="K69" s="23"/>
      <c r="L69" s="39" t="str">
        <f t="shared" si="7"/>
        <v>　</v>
      </c>
      <c r="M69" s="42"/>
      <c r="N69" s="20">
        <v>20</v>
      </c>
      <c r="O69" s="19"/>
      <c r="P69" s="22"/>
      <c r="Q69" s="23"/>
      <c r="R69" s="39" t="str">
        <f t="shared" si="8"/>
        <v>　</v>
      </c>
      <c r="S69" s="42"/>
      <c r="T69" s="20">
        <v>20</v>
      </c>
      <c r="U69" s="29"/>
      <c r="V69" s="22"/>
      <c r="W69" s="23"/>
      <c r="X69" s="39" t="str">
        <f t="shared" si="9"/>
        <v>　</v>
      </c>
      <c r="Y69" s="42"/>
      <c r="Z69" s="20">
        <v>20</v>
      </c>
      <c r="AA69" s="29"/>
      <c r="AB69" s="22"/>
      <c r="AC69" s="23"/>
      <c r="AD69" s="39" t="str">
        <f t="shared" si="10"/>
        <v>　</v>
      </c>
      <c r="AE69" s="42"/>
      <c r="AF69" s="20">
        <v>20</v>
      </c>
      <c r="AG69" s="29"/>
      <c r="AH69" s="22"/>
      <c r="AI69" s="23"/>
      <c r="AJ69" s="39" t="str">
        <f t="shared" si="11"/>
        <v>　</v>
      </c>
      <c r="AK69" s="42"/>
      <c r="AL69" s="8"/>
      <c r="AM69" s="8"/>
      <c r="AN69" s="8"/>
      <c r="AO69" s="8"/>
      <c r="AP69" s="8"/>
      <c r="AQ69" s="8"/>
      <c r="AR69" s="9"/>
      <c r="AS69" s="8"/>
      <c r="AT69" s="9"/>
      <c r="AU69" s="9"/>
      <c r="AV69" s="8"/>
      <c r="AW69" s="8"/>
      <c r="AX69" s="8"/>
    </row>
    <row r="70" spans="2:50" ht="19.05" customHeight="1" x14ac:dyDescent="0.45">
      <c r="B70" s="20">
        <v>21</v>
      </c>
      <c r="C70" s="29"/>
      <c r="D70" s="22"/>
      <c r="E70" s="23"/>
      <c r="F70" s="39" t="str">
        <f t="shared" si="6"/>
        <v>　</v>
      </c>
      <c r="G70" s="42"/>
      <c r="H70" s="20">
        <v>21</v>
      </c>
      <c r="I70" s="29"/>
      <c r="J70" s="22"/>
      <c r="K70" s="23"/>
      <c r="L70" s="39" t="str">
        <f t="shared" si="7"/>
        <v>　</v>
      </c>
      <c r="M70" s="42"/>
      <c r="N70" s="20">
        <v>21</v>
      </c>
      <c r="O70" s="19"/>
      <c r="P70" s="22"/>
      <c r="Q70" s="23"/>
      <c r="R70" s="39" t="str">
        <f t="shared" si="8"/>
        <v>　</v>
      </c>
      <c r="S70" s="42"/>
      <c r="T70" s="20">
        <v>21</v>
      </c>
      <c r="U70" s="29"/>
      <c r="V70" s="22"/>
      <c r="W70" s="23"/>
      <c r="X70" s="39" t="str">
        <f t="shared" si="9"/>
        <v>　</v>
      </c>
      <c r="Y70" s="42"/>
      <c r="Z70" s="20">
        <v>21</v>
      </c>
      <c r="AA70" s="29"/>
      <c r="AB70" s="22"/>
      <c r="AC70" s="23"/>
      <c r="AD70" s="39" t="str">
        <f t="shared" si="10"/>
        <v>　</v>
      </c>
      <c r="AE70" s="42"/>
      <c r="AF70" s="20">
        <v>21</v>
      </c>
      <c r="AG70" s="29"/>
      <c r="AH70" s="22"/>
      <c r="AI70" s="23"/>
      <c r="AJ70" s="39" t="str">
        <f t="shared" si="11"/>
        <v>　</v>
      </c>
      <c r="AK70" s="42"/>
      <c r="AL70" s="8"/>
      <c r="AM70" s="8"/>
      <c r="AN70" s="8"/>
      <c r="AO70" s="8"/>
      <c r="AP70" s="8"/>
      <c r="AQ70" s="8"/>
      <c r="AR70" s="9"/>
      <c r="AS70" s="8"/>
      <c r="AT70" s="9"/>
      <c r="AU70" s="9"/>
      <c r="AV70" s="8"/>
      <c r="AW70" s="8"/>
      <c r="AX70" s="8"/>
    </row>
    <row r="71" spans="2:50" ht="19.05" customHeight="1" x14ac:dyDescent="0.45">
      <c r="B71" s="20">
        <v>22</v>
      </c>
      <c r="C71" s="19"/>
      <c r="D71" s="22"/>
      <c r="E71" s="23"/>
      <c r="F71" s="39" t="str">
        <f t="shared" si="6"/>
        <v>　</v>
      </c>
      <c r="G71" s="42"/>
      <c r="H71" s="20">
        <v>22</v>
      </c>
      <c r="I71" s="29"/>
      <c r="J71" s="22"/>
      <c r="K71" s="23"/>
      <c r="L71" s="39" t="str">
        <f t="shared" si="7"/>
        <v>　</v>
      </c>
      <c r="M71" s="42"/>
      <c r="N71" s="20">
        <v>22</v>
      </c>
      <c r="O71" s="19"/>
      <c r="P71" s="22"/>
      <c r="Q71" s="23"/>
      <c r="R71" s="39" t="str">
        <f t="shared" si="8"/>
        <v>　</v>
      </c>
      <c r="S71" s="42"/>
      <c r="T71" s="20">
        <v>22</v>
      </c>
      <c r="U71" s="29"/>
      <c r="V71" s="22"/>
      <c r="W71" s="23"/>
      <c r="X71" s="39" t="str">
        <f t="shared" si="9"/>
        <v>　</v>
      </c>
      <c r="Y71" s="42"/>
      <c r="Z71" s="20">
        <v>22</v>
      </c>
      <c r="AA71" s="29"/>
      <c r="AB71" s="22"/>
      <c r="AC71" s="23"/>
      <c r="AD71" s="39" t="str">
        <f t="shared" si="10"/>
        <v>　</v>
      </c>
      <c r="AE71" s="42"/>
      <c r="AF71" s="20">
        <v>22</v>
      </c>
      <c r="AG71" s="29"/>
      <c r="AH71" s="22"/>
      <c r="AI71" s="23"/>
      <c r="AJ71" s="39" t="str">
        <f t="shared" si="11"/>
        <v>　</v>
      </c>
      <c r="AK71" s="42"/>
      <c r="AL71" s="8"/>
      <c r="AM71" s="8"/>
      <c r="AN71" s="8"/>
      <c r="AO71" s="8"/>
      <c r="AP71" s="8"/>
      <c r="AQ71" s="8"/>
      <c r="AR71" s="9"/>
      <c r="AS71" s="8"/>
      <c r="AT71" s="9"/>
      <c r="AU71" s="9"/>
      <c r="AV71" s="8"/>
      <c r="AW71" s="8"/>
      <c r="AX71" s="8"/>
    </row>
    <row r="72" spans="2:50" ht="19.05" customHeight="1" x14ac:dyDescent="0.45">
      <c r="B72" s="20">
        <v>23</v>
      </c>
      <c r="C72" s="29"/>
      <c r="D72" s="22"/>
      <c r="E72" s="23"/>
      <c r="F72" s="39" t="str">
        <f t="shared" si="6"/>
        <v>　</v>
      </c>
      <c r="G72" s="42"/>
      <c r="H72" s="20">
        <v>23</v>
      </c>
      <c r="I72" s="29"/>
      <c r="J72" s="22"/>
      <c r="K72" s="23"/>
      <c r="L72" s="39" t="str">
        <f t="shared" si="7"/>
        <v>　</v>
      </c>
      <c r="M72" s="42"/>
      <c r="N72" s="20">
        <v>23</v>
      </c>
      <c r="O72" s="19"/>
      <c r="P72" s="22"/>
      <c r="Q72" s="23"/>
      <c r="R72" s="39" t="str">
        <f t="shared" si="8"/>
        <v>　</v>
      </c>
      <c r="S72" s="42"/>
      <c r="T72" s="20">
        <v>23</v>
      </c>
      <c r="U72" s="29"/>
      <c r="V72" s="22"/>
      <c r="W72" s="23"/>
      <c r="X72" s="39" t="str">
        <f t="shared" si="9"/>
        <v>　</v>
      </c>
      <c r="Y72" s="42"/>
      <c r="Z72" s="62">
        <v>23</v>
      </c>
      <c r="AA72" s="68"/>
      <c r="AB72" s="64"/>
      <c r="AC72" s="65"/>
      <c r="AD72" s="61" t="str">
        <f t="shared" si="10"/>
        <v>　</v>
      </c>
      <c r="AE72" s="42"/>
      <c r="AF72" s="20">
        <v>23</v>
      </c>
      <c r="AG72" s="29"/>
      <c r="AH72" s="22"/>
      <c r="AI72" s="23"/>
      <c r="AJ72" s="39" t="str">
        <f t="shared" si="11"/>
        <v>　</v>
      </c>
      <c r="AK72" s="42"/>
      <c r="AL72" s="8"/>
      <c r="AM72" s="8"/>
      <c r="AN72" s="8"/>
      <c r="AO72" s="8"/>
      <c r="AP72" s="8"/>
      <c r="AQ72" s="8"/>
      <c r="AR72" s="9"/>
      <c r="AS72" s="8"/>
      <c r="AT72" s="9"/>
      <c r="AU72" s="9"/>
      <c r="AV72" s="8"/>
      <c r="AW72" s="8"/>
      <c r="AX72" s="8"/>
    </row>
    <row r="73" spans="2:50" ht="19.05" customHeight="1" x14ac:dyDescent="0.45">
      <c r="B73" s="20">
        <v>24</v>
      </c>
      <c r="C73" s="19"/>
      <c r="D73" s="22"/>
      <c r="E73" s="23"/>
      <c r="F73" s="39" t="str">
        <f t="shared" si="6"/>
        <v>　</v>
      </c>
      <c r="G73" s="42"/>
      <c r="H73" s="20">
        <v>24</v>
      </c>
      <c r="I73" s="29"/>
      <c r="J73" s="22"/>
      <c r="K73" s="23"/>
      <c r="L73" s="39" t="str">
        <f t="shared" si="7"/>
        <v>　</v>
      </c>
      <c r="M73" s="42"/>
      <c r="N73" s="20">
        <v>24</v>
      </c>
      <c r="O73" s="19"/>
      <c r="P73" s="22"/>
      <c r="Q73" s="23"/>
      <c r="R73" s="39" t="str">
        <f t="shared" si="8"/>
        <v>　</v>
      </c>
      <c r="S73" s="42"/>
      <c r="T73" s="20">
        <v>24</v>
      </c>
      <c r="U73" s="29"/>
      <c r="V73" s="22"/>
      <c r="W73" s="23"/>
      <c r="X73" s="39" t="str">
        <f t="shared" si="9"/>
        <v>　</v>
      </c>
      <c r="Y73" s="42"/>
      <c r="Z73" s="20">
        <v>24</v>
      </c>
      <c r="AA73" s="29"/>
      <c r="AB73" s="22"/>
      <c r="AC73" s="23"/>
      <c r="AD73" s="39" t="str">
        <f t="shared" si="10"/>
        <v>　</v>
      </c>
      <c r="AE73" s="42"/>
      <c r="AF73" s="20">
        <v>24</v>
      </c>
      <c r="AG73" s="29"/>
      <c r="AH73" s="22"/>
      <c r="AI73" s="23"/>
      <c r="AJ73" s="39" t="str">
        <f t="shared" si="11"/>
        <v>　</v>
      </c>
      <c r="AK73" s="42"/>
      <c r="AL73" s="8"/>
      <c r="AM73" s="8"/>
      <c r="AN73" s="8"/>
      <c r="AO73" s="8"/>
      <c r="AP73" s="8"/>
      <c r="AQ73" s="8"/>
      <c r="AR73" s="9"/>
      <c r="AS73" s="8"/>
      <c r="AT73" s="9"/>
      <c r="AU73" s="9"/>
      <c r="AV73" s="8"/>
      <c r="AW73" s="8"/>
      <c r="AX73" s="8"/>
    </row>
    <row r="74" spans="2:50" ht="19.05" customHeight="1" x14ac:dyDescent="0.45">
      <c r="B74" s="20">
        <v>25</v>
      </c>
      <c r="C74" s="29"/>
      <c r="D74" s="22"/>
      <c r="E74" s="23"/>
      <c r="F74" s="39" t="str">
        <f t="shared" si="6"/>
        <v>　</v>
      </c>
      <c r="G74" s="42"/>
      <c r="H74" s="20">
        <v>25</v>
      </c>
      <c r="I74" s="29"/>
      <c r="J74" s="22"/>
      <c r="K74" s="23"/>
      <c r="L74" s="39" t="str">
        <f t="shared" si="7"/>
        <v>　</v>
      </c>
      <c r="M74" s="42"/>
      <c r="N74" s="20">
        <v>25</v>
      </c>
      <c r="O74" s="19"/>
      <c r="P74" s="22"/>
      <c r="Q74" s="23"/>
      <c r="R74" s="39" t="str">
        <f t="shared" si="8"/>
        <v>　</v>
      </c>
      <c r="S74" s="42"/>
      <c r="T74" s="20">
        <v>25</v>
      </c>
      <c r="U74" s="29"/>
      <c r="V74" s="22"/>
      <c r="W74" s="23"/>
      <c r="X74" s="39" t="str">
        <f t="shared" si="9"/>
        <v>　</v>
      </c>
      <c r="Y74" s="42"/>
      <c r="Z74" s="20">
        <v>25</v>
      </c>
      <c r="AA74" s="29"/>
      <c r="AB74" s="22"/>
      <c r="AC74" s="23"/>
      <c r="AD74" s="39" t="str">
        <f t="shared" si="10"/>
        <v>　</v>
      </c>
      <c r="AE74" s="42"/>
      <c r="AF74" s="20">
        <v>25</v>
      </c>
      <c r="AG74" s="29"/>
      <c r="AH74" s="22"/>
      <c r="AI74" s="23"/>
      <c r="AJ74" s="39" t="str">
        <f t="shared" si="11"/>
        <v>　</v>
      </c>
      <c r="AK74" s="42"/>
      <c r="AL74" s="8"/>
      <c r="AM74" s="8"/>
      <c r="AN74" s="8"/>
      <c r="AO74" s="8"/>
      <c r="AP74" s="8"/>
      <c r="AQ74" s="8"/>
      <c r="AR74" s="9"/>
      <c r="AS74" s="8"/>
      <c r="AT74" s="9"/>
      <c r="AU74" s="9"/>
      <c r="AV74" s="8"/>
      <c r="AW74" s="8"/>
      <c r="AX74" s="8"/>
    </row>
    <row r="75" spans="2:50" ht="19.05" customHeight="1" x14ac:dyDescent="0.45">
      <c r="B75" s="20">
        <v>26</v>
      </c>
      <c r="C75" s="19"/>
      <c r="D75" s="22"/>
      <c r="E75" s="23"/>
      <c r="F75" s="39" t="str">
        <f t="shared" si="6"/>
        <v>　</v>
      </c>
      <c r="G75" s="42"/>
      <c r="H75" s="20">
        <v>26</v>
      </c>
      <c r="I75" s="29"/>
      <c r="J75" s="22"/>
      <c r="K75" s="23"/>
      <c r="L75" s="39" t="str">
        <f t="shared" si="7"/>
        <v>　</v>
      </c>
      <c r="M75" s="42"/>
      <c r="N75" s="20">
        <v>26</v>
      </c>
      <c r="O75" s="19"/>
      <c r="P75" s="22"/>
      <c r="Q75" s="23"/>
      <c r="R75" s="39" t="str">
        <f t="shared" si="8"/>
        <v>　</v>
      </c>
      <c r="S75" s="42"/>
      <c r="T75" s="20">
        <v>26</v>
      </c>
      <c r="U75" s="29"/>
      <c r="V75" s="22"/>
      <c r="W75" s="23"/>
      <c r="X75" s="39" t="str">
        <f t="shared" si="9"/>
        <v>　</v>
      </c>
      <c r="Y75" s="42"/>
      <c r="Z75" s="20">
        <v>26</v>
      </c>
      <c r="AA75" s="29"/>
      <c r="AB75" s="22"/>
      <c r="AC75" s="23"/>
      <c r="AD75" s="39" t="str">
        <f t="shared" si="10"/>
        <v>　</v>
      </c>
      <c r="AE75" s="42"/>
      <c r="AF75" s="20">
        <v>26</v>
      </c>
      <c r="AG75" s="29"/>
      <c r="AH75" s="22"/>
      <c r="AI75" s="23"/>
      <c r="AJ75" s="39" t="str">
        <f t="shared" si="11"/>
        <v>　</v>
      </c>
      <c r="AK75" s="42"/>
      <c r="AL75" s="8"/>
      <c r="AM75" s="8"/>
      <c r="AN75" s="8"/>
      <c r="AO75" s="8"/>
      <c r="AP75" s="8"/>
      <c r="AQ75" s="8"/>
      <c r="AR75" s="9"/>
      <c r="AS75" s="8"/>
      <c r="AT75" s="9"/>
      <c r="AU75" s="9"/>
      <c r="AV75" s="8"/>
      <c r="AW75" s="8"/>
      <c r="AX75" s="8"/>
    </row>
    <row r="76" spans="2:50" ht="19.05" customHeight="1" x14ac:dyDescent="0.45">
      <c r="B76" s="20">
        <v>27</v>
      </c>
      <c r="C76" s="29"/>
      <c r="D76" s="22"/>
      <c r="E76" s="23"/>
      <c r="F76" s="39" t="str">
        <f t="shared" si="6"/>
        <v>　</v>
      </c>
      <c r="G76" s="42"/>
      <c r="H76" s="20">
        <v>27</v>
      </c>
      <c r="I76" s="29"/>
      <c r="J76" s="22"/>
      <c r="K76" s="23"/>
      <c r="L76" s="39" t="str">
        <f t="shared" si="7"/>
        <v>　</v>
      </c>
      <c r="M76" s="42"/>
      <c r="N76" s="20">
        <v>27</v>
      </c>
      <c r="O76" s="19"/>
      <c r="P76" s="22"/>
      <c r="Q76" s="23"/>
      <c r="R76" s="39" t="str">
        <f t="shared" si="8"/>
        <v>　</v>
      </c>
      <c r="S76" s="42"/>
      <c r="T76" s="20">
        <v>27</v>
      </c>
      <c r="U76" s="29"/>
      <c r="V76" s="22"/>
      <c r="W76" s="23"/>
      <c r="X76" s="39" t="str">
        <f t="shared" si="9"/>
        <v>　</v>
      </c>
      <c r="Y76" s="42"/>
      <c r="Z76" s="20">
        <v>27</v>
      </c>
      <c r="AA76" s="29"/>
      <c r="AB76" s="22"/>
      <c r="AC76" s="23"/>
      <c r="AD76" s="39" t="str">
        <f t="shared" si="10"/>
        <v>　</v>
      </c>
      <c r="AE76" s="42"/>
      <c r="AF76" s="20">
        <v>27</v>
      </c>
      <c r="AG76" s="29"/>
      <c r="AH76" s="22"/>
      <c r="AI76" s="23"/>
      <c r="AJ76" s="39" t="str">
        <f t="shared" si="11"/>
        <v>　</v>
      </c>
      <c r="AK76" s="42"/>
      <c r="AL76" s="8"/>
      <c r="AM76" s="8"/>
      <c r="AN76" s="8"/>
      <c r="AO76" s="8"/>
      <c r="AP76" s="8"/>
      <c r="AQ76" s="8"/>
      <c r="AR76" s="9"/>
      <c r="AS76" s="8"/>
      <c r="AT76" s="9"/>
      <c r="AU76" s="9"/>
      <c r="AV76" s="8"/>
      <c r="AW76" s="8"/>
      <c r="AX76" s="8"/>
    </row>
    <row r="77" spans="2:50" ht="19.05" customHeight="1" x14ac:dyDescent="0.45">
      <c r="B77" s="20">
        <v>28</v>
      </c>
      <c r="C77" s="19"/>
      <c r="D77" s="22"/>
      <c r="E77" s="23"/>
      <c r="F77" s="39" t="str">
        <f t="shared" si="6"/>
        <v>　</v>
      </c>
      <c r="G77" s="42"/>
      <c r="H77" s="20">
        <v>28</v>
      </c>
      <c r="I77" s="29"/>
      <c r="J77" s="22"/>
      <c r="K77" s="23"/>
      <c r="L77" s="39" t="str">
        <f t="shared" si="7"/>
        <v>　</v>
      </c>
      <c r="M77" s="42"/>
      <c r="N77" s="20">
        <v>28</v>
      </c>
      <c r="O77" s="19"/>
      <c r="P77" s="22"/>
      <c r="Q77" s="23"/>
      <c r="R77" s="39" t="str">
        <f t="shared" si="8"/>
        <v>　</v>
      </c>
      <c r="S77" s="42"/>
      <c r="T77" s="20">
        <v>28</v>
      </c>
      <c r="U77" s="29"/>
      <c r="V77" s="22"/>
      <c r="W77" s="23"/>
      <c r="X77" s="39" t="str">
        <f t="shared" si="9"/>
        <v>　</v>
      </c>
      <c r="Y77" s="42"/>
      <c r="Z77" s="20">
        <v>28</v>
      </c>
      <c r="AA77" s="29"/>
      <c r="AB77" s="22"/>
      <c r="AC77" s="23"/>
      <c r="AD77" s="39" t="str">
        <f t="shared" si="10"/>
        <v>　</v>
      </c>
      <c r="AE77" s="42"/>
      <c r="AF77" s="20">
        <v>28</v>
      </c>
      <c r="AG77" s="29"/>
      <c r="AH77" s="22"/>
      <c r="AI77" s="23"/>
      <c r="AJ77" s="39" t="str">
        <f t="shared" si="11"/>
        <v>　</v>
      </c>
      <c r="AK77" s="42"/>
      <c r="AL77" s="8"/>
      <c r="AM77" s="8"/>
      <c r="AN77" s="8"/>
      <c r="AO77" s="8"/>
      <c r="AP77" s="8"/>
      <c r="AQ77" s="8"/>
      <c r="AR77" s="9"/>
      <c r="AS77" s="8"/>
      <c r="AT77" s="9"/>
      <c r="AU77" s="9"/>
      <c r="AV77" s="8"/>
      <c r="AW77" s="8"/>
      <c r="AX77" s="8"/>
    </row>
    <row r="78" spans="2:50" ht="19.05" customHeight="1" x14ac:dyDescent="0.45">
      <c r="B78" s="20">
        <v>29</v>
      </c>
      <c r="C78" s="29"/>
      <c r="D78" s="22"/>
      <c r="E78" s="23"/>
      <c r="F78" s="39" t="str">
        <f t="shared" si="6"/>
        <v>　</v>
      </c>
      <c r="G78" s="42"/>
      <c r="H78" s="20">
        <v>29</v>
      </c>
      <c r="I78" s="29"/>
      <c r="J78" s="22"/>
      <c r="K78" s="23"/>
      <c r="L78" s="39" t="str">
        <f t="shared" si="7"/>
        <v>　</v>
      </c>
      <c r="M78" s="42"/>
      <c r="N78" s="20">
        <v>29</v>
      </c>
      <c r="O78" s="19"/>
      <c r="P78" s="22"/>
      <c r="Q78" s="23"/>
      <c r="R78" s="39" t="str">
        <f t="shared" si="8"/>
        <v>　</v>
      </c>
      <c r="S78" s="42"/>
      <c r="T78" s="20">
        <v>29</v>
      </c>
      <c r="U78" s="29"/>
      <c r="V78" s="22"/>
      <c r="W78" s="23"/>
      <c r="X78" s="39" t="str">
        <f t="shared" si="9"/>
        <v>　</v>
      </c>
      <c r="Y78" s="42"/>
      <c r="Z78" s="20">
        <v>29</v>
      </c>
      <c r="AA78" s="29"/>
      <c r="AB78" s="22"/>
      <c r="AC78" s="23"/>
      <c r="AD78" s="39" t="str">
        <f t="shared" si="10"/>
        <v>　</v>
      </c>
      <c r="AE78" s="42"/>
      <c r="AF78" s="20">
        <v>29</v>
      </c>
      <c r="AG78" s="29"/>
      <c r="AH78" s="22"/>
      <c r="AI78" s="23"/>
      <c r="AJ78" s="39" t="str">
        <f t="shared" si="11"/>
        <v>　</v>
      </c>
      <c r="AK78" s="42"/>
      <c r="AL78" s="8"/>
      <c r="AM78" s="8"/>
      <c r="AN78" s="8"/>
      <c r="AO78" s="8"/>
      <c r="AP78" s="8"/>
      <c r="AQ78" s="8"/>
      <c r="AR78" s="9"/>
      <c r="AS78" s="8"/>
      <c r="AT78" s="9"/>
      <c r="AU78" s="9"/>
      <c r="AV78" s="8"/>
      <c r="AW78" s="8"/>
      <c r="AX78" s="8"/>
    </row>
    <row r="79" spans="2:50" ht="19.05" customHeight="1" x14ac:dyDescent="0.45">
      <c r="B79" s="20">
        <v>30</v>
      </c>
      <c r="C79" s="19"/>
      <c r="D79" s="22"/>
      <c r="E79" s="23"/>
      <c r="F79" s="39" t="str">
        <f t="shared" si="6"/>
        <v>　</v>
      </c>
      <c r="G79" s="42"/>
      <c r="H79" s="20">
        <v>30</v>
      </c>
      <c r="I79" s="29"/>
      <c r="J79" s="22"/>
      <c r="K79" s="23"/>
      <c r="L79" s="39" t="str">
        <f t="shared" si="7"/>
        <v>　</v>
      </c>
      <c r="M79" s="42"/>
      <c r="N79" s="20">
        <v>30</v>
      </c>
      <c r="O79" s="19"/>
      <c r="P79" s="22"/>
      <c r="Q79" s="23"/>
      <c r="R79" s="39" t="str">
        <f t="shared" si="8"/>
        <v>　</v>
      </c>
      <c r="S79" s="42"/>
      <c r="T79" s="20">
        <v>30</v>
      </c>
      <c r="U79" s="29"/>
      <c r="V79" s="22"/>
      <c r="W79" s="23"/>
      <c r="X79" s="39" t="str">
        <f t="shared" si="9"/>
        <v>　</v>
      </c>
      <c r="Y79" s="42"/>
      <c r="Z79" s="20">
        <v>30</v>
      </c>
      <c r="AA79" s="29"/>
      <c r="AB79" s="22"/>
      <c r="AC79" s="23"/>
      <c r="AD79" s="39" t="str">
        <f t="shared" si="10"/>
        <v>　</v>
      </c>
      <c r="AE79" s="42"/>
      <c r="AF79" s="20">
        <v>30</v>
      </c>
      <c r="AG79" s="29"/>
      <c r="AH79" s="22"/>
      <c r="AI79" s="23"/>
      <c r="AJ79" s="39" t="str">
        <f t="shared" si="11"/>
        <v>　</v>
      </c>
      <c r="AK79" s="42"/>
      <c r="AL79" s="8"/>
      <c r="AM79" s="8"/>
      <c r="AN79" s="8"/>
      <c r="AO79" s="8"/>
      <c r="AP79" s="8"/>
      <c r="AQ79" s="8"/>
      <c r="AR79" s="9"/>
      <c r="AS79" s="8"/>
      <c r="AT79" s="9"/>
      <c r="AU79" s="9"/>
      <c r="AV79" s="8"/>
      <c r="AW79" s="8"/>
      <c r="AX79" s="8"/>
    </row>
    <row r="80" spans="2:50" ht="19.05" customHeight="1" x14ac:dyDescent="0.45">
      <c r="B80" s="21">
        <v>31</v>
      </c>
      <c r="C80" s="19"/>
      <c r="D80" s="24"/>
      <c r="E80" s="25"/>
      <c r="F80" s="40" t="str">
        <f t="shared" si="6"/>
        <v>　</v>
      </c>
      <c r="G80" s="43"/>
      <c r="H80" s="21">
        <v>31</v>
      </c>
      <c r="I80" s="57"/>
      <c r="J80" s="24"/>
      <c r="K80" s="25"/>
      <c r="L80" s="40" t="str">
        <f t="shared" si="7"/>
        <v>　</v>
      </c>
      <c r="M80" s="43"/>
      <c r="N80" s="21">
        <v>31</v>
      </c>
      <c r="O80" s="57"/>
      <c r="P80" s="24"/>
      <c r="Q80" s="25"/>
      <c r="R80" s="40" t="str">
        <f t="shared" si="8"/>
        <v>　</v>
      </c>
      <c r="S80" s="43"/>
      <c r="T80" s="21">
        <v>31</v>
      </c>
      <c r="U80" s="57"/>
      <c r="V80" s="24"/>
      <c r="W80" s="25"/>
      <c r="X80" s="40" t="str">
        <f t="shared" si="9"/>
        <v>　</v>
      </c>
      <c r="Y80" s="43"/>
      <c r="Z80" s="21">
        <v>31</v>
      </c>
      <c r="AA80" s="57"/>
      <c r="AB80" s="24"/>
      <c r="AC80" s="25"/>
      <c r="AD80" s="40" t="str">
        <f t="shared" si="10"/>
        <v>　</v>
      </c>
      <c r="AE80" s="43"/>
      <c r="AF80" s="21">
        <v>31</v>
      </c>
      <c r="AG80" s="57"/>
      <c r="AH80" s="24"/>
      <c r="AI80" s="25"/>
      <c r="AJ80" s="40" t="str">
        <f t="shared" si="11"/>
        <v>　</v>
      </c>
      <c r="AK80" s="43"/>
      <c r="AL80" s="8"/>
      <c r="AM80" s="8"/>
      <c r="AN80" s="8"/>
      <c r="AO80" s="8"/>
      <c r="AP80" s="8"/>
      <c r="AQ80" s="8"/>
      <c r="AR80" s="9"/>
      <c r="AS80" s="8"/>
      <c r="AT80" s="9"/>
      <c r="AU80" s="9"/>
      <c r="AV80" s="8"/>
      <c r="AW80" s="8"/>
      <c r="AX80" s="8"/>
    </row>
    <row r="81" spans="2:45" s="4" customFormat="1" ht="33.6" customHeight="1" x14ac:dyDescent="0.45">
      <c r="B81" s="111" t="s">
        <v>37</v>
      </c>
      <c r="C81" s="111"/>
      <c r="D81" s="53" t="s">
        <v>59</v>
      </c>
      <c r="E81" s="54" t="s">
        <v>36</v>
      </c>
      <c r="F81" s="37">
        <f>COUNTIFS(F50:F80,"〇",G50:G80,"有")</f>
        <v>0</v>
      </c>
      <c r="G81" s="17" t="s">
        <v>17</v>
      </c>
      <c r="H81" s="112" t="s">
        <v>37</v>
      </c>
      <c r="I81" s="112"/>
      <c r="J81" s="53" t="s">
        <v>59</v>
      </c>
      <c r="K81" s="54" t="s">
        <v>36</v>
      </c>
      <c r="L81" s="37">
        <f>COUNTIFS(L50:L80,"〇",M50:M80,"有")</f>
        <v>0</v>
      </c>
      <c r="M81" s="17" t="s">
        <v>17</v>
      </c>
      <c r="N81" s="112" t="s">
        <v>37</v>
      </c>
      <c r="O81" s="112"/>
      <c r="P81" s="53" t="s">
        <v>59</v>
      </c>
      <c r="Q81" s="54" t="s">
        <v>36</v>
      </c>
      <c r="R81" s="37">
        <f>COUNTIFS(R50:R80,"〇",S50:S80,"有")</f>
        <v>0</v>
      </c>
      <c r="S81" s="17" t="s">
        <v>17</v>
      </c>
      <c r="T81" s="112" t="s">
        <v>37</v>
      </c>
      <c r="U81" s="112"/>
      <c r="V81" s="53" t="s">
        <v>59</v>
      </c>
      <c r="W81" s="54" t="s">
        <v>36</v>
      </c>
      <c r="X81" s="37">
        <f>COUNTIFS(X50:X80,"〇",Y50:Y80,"有")</f>
        <v>0</v>
      </c>
      <c r="Y81" s="17" t="s">
        <v>17</v>
      </c>
      <c r="Z81" s="112" t="s">
        <v>37</v>
      </c>
      <c r="AA81" s="112"/>
      <c r="AB81" s="53" t="s">
        <v>59</v>
      </c>
      <c r="AC81" s="54" t="s">
        <v>36</v>
      </c>
      <c r="AD81" s="37">
        <f>COUNTIFS(AD50:AD80,"〇",AE50:AE80,"有")</f>
        <v>0</v>
      </c>
      <c r="AE81" s="17" t="s">
        <v>17</v>
      </c>
      <c r="AF81" s="112" t="s">
        <v>37</v>
      </c>
      <c r="AG81" s="112"/>
      <c r="AH81" s="53" t="s">
        <v>59</v>
      </c>
      <c r="AI81" s="54" t="s">
        <v>36</v>
      </c>
      <c r="AJ81" s="37">
        <f>COUNTIFS(AJ50:AJ80,"〇",AK50:AK80,"有")</f>
        <v>0</v>
      </c>
      <c r="AK81" s="17" t="s">
        <v>17</v>
      </c>
    </row>
    <row r="82" spans="2:45" ht="19.05" customHeight="1" x14ac:dyDescent="0.45">
      <c r="AP82" s="2"/>
      <c r="AQ82" s="2"/>
      <c r="AR82" s="2"/>
      <c r="AS82" s="2"/>
    </row>
    <row r="83" spans="2:45" ht="19.05" customHeight="1" x14ac:dyDescent="0.45">
      <c r="AP83" s="2"/>
      <c r="AQ83" s="2"/>
      <c r="AR83" s="2"/>
      <c r="AS83" s="2"/>
    </row>
    <row r="84" spans="2:45" ht="19.05" customHeight="1" x14ac:dyDescent="0.45">
      <c r="AP84" s="2"/>
      <c r="AQ84" s="2"/>
      <c r="AR84" s="2"/>
      <c r="AS84" s="2"/>
    </row>
    <row r="85" spans="2:45" ht="19.05" customHeight="1" x14ac:dyDescent="0.45">
      <c r="AP85" s="2"/>
      <c r="AQ85" s="2"/>
      <c r="AR85" s="2"/>
      <c r="AS85" s="2"/>
    </row>
    <row r="86" spans="2:45" ht="19.05" customHeight="1" x14ac:dyDescent="0.45">
      <c r="AP86" s="2"/>
      <c r="AQ86" s="2"/>
      <c r="AR86" s="2"/>
      <c r="AS86" s="2"/>
    </row>
    <row r="87" spans="2:45" ht="19.05" customHeight="1" x14ac:dyDescent="0.45">
      <c r="AP87" s="2"/>
      <c r="AQ87" s="2"/>
      <c r="AR87" s="2"/>
      <c r="AS87" s="2"/>
    </row>
    <row r="88" spans="2:45" ht="19.05" customHeight="1" x14ac:dyDescent="0.45">
      <c r="AP88" s="2"/>
      <c r="AQ88" s="2"/>
      <c r="AR88" s="2"/>
      <c r="AS88" s="2"/>
    </row>
    <row r="89" spans="2:45" ht="19.05" customHeight="1" x14ac:dyDescent="0.45">
      <c r="AP89" s="2"/>
      <c r="AQ89" s="2"/>
      <c r="AR89" s="2"/>
      <c r="AS89" s="2"/>
    </row>
    <row r="90" spans="2:45" ht="19.05" customHeight="1" x14ac:dyDescent="0.45">
      <c r="AP90" s="2"/>
      <c r="AQ90" s="2"/>
      <c r="AR90" s="2"/>
      <c r="AS90" s="2"/>
    </row>
    <row r="91" spans="2:45" ht="19.05" customHeight="1" x14ac:dyDescent="0.45">
      <c r="AP91" s="2"/>
      <c r="AQ91" s="2"/>
      <c r="AR91" s="2"/>
      <c r="AS91" s="2"/>
    </row>
    <row r="92" spans="2:45" ht="19.05" customHeight="1" x14ac:dyDescent="0.45">
      <c r="AP92" s="2"/>
      <c r="AQ92" s="2"/>
      <c r="AR92" s="2"/>
      <c r="AS92" s="2"/>
    </row>
    <row r="93" spans="2:45" ht="19.05" customHeight="1" x14ac:dyDescent="0.45">
      <c r="AP93" s="2"/>
      <c r="AQ93" s="2"/>
      <c r="AR93" s="2"/>
      <c r="AS93" s="2"/>
    </row>
    <row r="94" spans="2:45" ht="19.05" customHeight="1" x14ac:dyDescent="0.45">
      <c r="AP94" s="2"/>
      <c r="AQ94" s="2"/>
      <c r="AR94" s="2"/>
      <c r="AS94" s="2"/>
    </row>
    <row r="95" spans="2:45" ht="19.05" customHeight="1" x14ac:dyDescent="0.45">
      <c r="AP95" s="2"/>
      <c r="AQ95" s="2"/>
      <c r="AR95" s="2"/>
      <c r="AS95" s="2"/>
    </row>
    <row r="96" spans="2:45" ht="19.05" customHeight="1" x14ac:dyDescent="0.45">
      <c r="AP96" s="2"/>
      <c r="AQ96" s="2"/>
      <c r="AR96" s="2"/>
      <c r="AS96" s="2"/>
    </row>
    <row r="97" spans="42:45" ht="19.05" customHeight="1" x14ac:dyDescent="0.45">
      <c r="AP97" s="2"/>
      <c r="AQ97" s="2"/>
      <c r="AR97" s="2"/>
      <c r="AS97" s="2"/>
    </row>
    <row r="98" spans="42:45" ht="19.05" customHeight="1" x14ac:dyDescent="0.45">
      <c r="AP98" s="2"/>
      <c r="AQ98" s="2"/>
      <c r="AR98" s="2"/>
      <c r="AS98" s="2"/>
    </row>
    <row r="99" spans="42:45" ht="19.05" customHeight="1" x14ac:dyDescent="0.45">
      <c r="AP99" s="2"/>
      <c r="AQ99" s="2"/>
      <c r="AR99" s="2"/>
      <c r="AS99" s="2"/>
    </row>
    <row r="100" spans="42:45" ht="19.05" customHeight="1" x14ac:dyDescent="0.45">
      <c r="AP100" s="2"/>
      <c r="AQ100" s="2"/>
      <c r="AR100" s="2"/>
      <c r="AS100" s="2"/>
    </row>
    <row r="101" spans="42:45" ht="19.05" customHeight="1" x14ac:dyDescent="0.45">
      <c r="AP101" s="2"/>
      <c r="AQ101" s="2"/>
      <c r="AR101" s="2"/>
      <c r="AS101" s="2"/>
    </row>
    <row r="102" spans="42:45" ht="19.05" customHeight="1" x14ac:dyDescent="0.45">
      <c r="AP102" s="2"/>
      <c r="AQ102" s="2"/>
      <c r="AR102" s="2"/>
      <c r="AS102" s="2"/>
    </row>
    <row r="103" spans="42:45" ht="19.05" customHeight="1" x14ac:dyDescent="0.45">
      <c r="AP103" s="2"/>
      <c r="AQ103" s="2"/>
      <c r="AR103" s="2"/>
      <c r="AS103" s="2"/>
    </row>
    <row r="104" spans="42:45" ht="19.05" customHeight="1" x14ac:dyDescent="0.45">
      <c r="AP104" s="2"/>
      <c r="AQ104" s="2"/>
      <c r="AR104" s="2"/>
      <c r="AS104" s="2"/>
    </row>
    <row r="105" spans="42:45" ht="19.05" customHeight="1" x14ac:dyDescent="0.45">
      <c r="AP105" s="2"/>
      <c r="AQ105" s="2"/>
      <c r="AR105" s="2"/>
      <c r="AS105" s="2"/>
    </row>
    <row r="106" spans="42:45" ht="19.05" customHeight="1" x14ac:dyDescent="0.45">
      <c r="AP106" s="2"/>
      <c r="AQ106" s="2"/>
      <c r="AR106" s="2"/>
      <c r="AS106" s="2"/>
    </row>
    <row r="107" spans="42:45" ht="19.05" customHeight="1" x14ac:dyDescent="0.45">
      <c r="AP107" s="2"/>
      <c r="AQ107" s="2"/>
      <c r="AR107" s="2"/>
      <c r="AS107" s="2"/>
    </row>
    <row r="108" spans="42:45" ht="19.05" customHeight="1" x14ac:dyDescent="0.45">
      <c r="AP108" s="2"/>
      <c r="AQ108" s="2"/>
      <c r="AR108" s="2"/>
      <c r="AS108" s="2"/>
    </row>
    <row r="109" spans="42:45" ht="19.05" customHeight="1" x14ac:dyDescent="0.45">
      <c r="AP109" s="2"/>
      <c r="AQ109" s="2"/>
      <c r="AR109" s="2"/>
      <c r="AS109" s="2"/>
    </row>
    <row r="110" spans="42:45" ht="19.05" customHeight="1" x14ac:dyDescent="0.45">
      <c r="AP110" s="2"/>
      <c r="AQ110" s="2"/>
      <c r="AR110" s="2"/>
      <c r="AS110" s="2"/>
    </row>
    <row r="111" spans="42:45" ht="19.05" customHeight="1" x14ac:dyDescent="0.45">
      <c r="AP111" s="2"/>
      <c r="AQ111" s="2"/>
      <c r="AR111" s="2"/>
      <c r="AS111" s="2"/>
    </row>
    <row r="112" spans="42:45" ht="19.05" customHeight="1" x14ac:dyDescent="0.45">
      <c r="AP112" s="2"/>
      <c r="AQ112" s="2"/>
      <c r="AR112" s="2"/>
      <c r="AS112" s="2"/>
    </row>
    <row r="113" spans="42:45" ht="19.05" customHeight="1" x14ac:dyDescent="0.45">
      <c r="AP113" s="2"/>
      <c r="AQ113" s="2"/>
      <c r="AR113" s="2"/>
      <c r="AS113" s="2"/>
    </row>
    <row r="114" spans="42:45" ht="19.05" customHeight="1" x14ac:dyDescent="0.45">
      <c r="AP114" s="2"/>
      <c r="AQ114" s="2"/>
      <c r="AR114" s="2"/>
      <c r="AS114" s="2"/>
    </row>
    <row r="115" spans="42:45" ht="19.05" customHeight="1" x14ac:dyDescent="0.45">
      <c r="AP115" s="2"/>
      <c r="AQ115" s="2"/>
      <c r="AR115" s="2"/>
      <c r="AS115" s="2"/>
    </row>
    <row r="116" spans="42:45" ht="19.05" customHeight="1" x14ac:dyDescent="0.45">
      <c r="AP116" s="2"/>
      <c r="AQ116" s="2"/>
      <c r="AR116" s="2"/>
      <c r="AS116" s="2"/>
    </row>
    <row r="117" spans="42:45" ht="19.05" customHeight="1" x14ac:dyDescent="0.45">
      <c r="AP117" s="2"/>
      <c r="AQ117" s="2"/>
      <c r="AR117" s="2"/>
      <c r="AS117" s="2"/>
    </row>
    <row r="118" spans="42:45" ht="19.05" customHeight="1" x14ac:dyDescent="0.45">
      <c r="AP118" s="2"/>
      <c r="AQ118" s="2"/>
      <c r="AR118" s="2"/>
      <c r="AS118" s="2"/>
    </row>
    <row r="119" spans="42:45" ht="19.05" customHeight="1" x14ac:dyDescent="0.45">
      <c r="AP119" s="2"/>
      <c r="AQ119" s="2"/>
      <c r="AR119" s="2"/>
      <c r="AS119" s="2"/>
    </row>
    <row r="120" spans="42:45" ht="19.05" customHeight="1" x14ac:dyDescent="0.45">
      <c r="AP120" s="2"/>
      <c r="AQ120" s="2"/>
      <c r="AR120" s="2"/>
      <c r="AS120" s="2"/>
    </row>
    <row r="121" spans="42:45" ht="19.05" customHeight="1" x14ac:dyDescent="0.45">
      <c r="AP121" s="2"/>
      <c r="AQ121" s="2"/>
      <c r="AR121" s="2"/>
      <c r="AS121" s="2"/>
    </row>
    <row r="122" spans="42:45" ht="19.05" customHeight="1" x14ac:dyDescent="0.45">
      <c r="AP122" s="2"/>
      <c r="AQ122" s="2"/>
      <c r="AR122" s="2"/>
      <c r="AS122" s="2"/>
    </row>
    <row r="123" spans="42:45" ht="19.05" customHeight="1" x14ac:dyDescent="0.45">
      <c r="AP123" s="2"/>
      <c r="AQ123" s="2"/>
      <c r="AR123" s="2"/>
      <c r="AS123" s="2"/>
    </row>
    <row r="124" spans="42:45" ht="19.05" customHeight="1" x14ac:dyDescent="0.45">
      <c r="AP124" s="2"/>
      <c r="AQ124" s="2"/>
      <c r="AR124" s="2"/>
      <c r="AS124" s="2"/>
    </row>
    <row r="125" spans="42:45" ht="19.05" customHeight="1" x14ac:dyDescent="0.45">
      <c r="AP125" s="2"/>
      <c r="AQ125" s="2"/>
      <c r="AR125" s="2"/>
      <c r="AS125" s="2"/>
    </row>
    <row r="126" spans="42:45" ht="19.05" customHeight="1" x14ac:dyDescent="0.45">
      <c r="AP126" s="2"/>
      <c r="AQ126" s="2"/>
      <c r="AR126" s="2"/>
      <c r="AS126" s="2"/>
    </row>
    <row r="127" spans="42:45" ht="19.05" customHeight="1" x14ac:dyDescent="0.45">
      <c r="AP127" s="2"/>
      <c r="AQ127" s="2"/>
      <c r="AR127" s="2"/>
      <c r="AS127" s="2"/>
    </row>
    <row r="128" spans="42:45" ht="19.05" customHeight="1" x14ac:dyDescent="0.45">
      <c r="AP128" s="2"/>
      <c r="AQ128" s="2"/>
      <c r="AR128" s="2"/>
      <c r="AS128" s="2"/>
    </row>
    <row r="129" spans="42:45" ht="19.05" customHeight="1" x14ac:dyDescent="0.45">
      <c r="AP129" s="2"/>
      <c r="AQ129" s="2"/>
      <c r="AR129" s="2"/>
      <c r="AS129" s="2"/>
    </row>
    <row r="130" spans="42:45" ht="19.05" customHeight="1" x14ac:dyDescent="0.45">
      <c r="AP130" s="2"/>
      <c r="AQ130" s="2"/>
      <c r="AR130" s="2"/>
      <c r="AS130" s="2"/>
    </row>
    <row r="131" spans="42:45" ht="19.05" customHeight="1" x14ac:dyDescent="0.45">
      <c r="AP131" s="2"/>
      <c r="AQ131" s="2"/>
      <c r="AR131" s="2"/>
      <c r="AS131" s="2"/>
    </row>
    <row r="132" spans="42:45" ht="19.05" customHeight="1" x14ac:dyDescent="0.45">
      <c r="AP132" s="2"/>
      <c r="AQ132" s="2"/>
      <c r="AR132" s="2"/>
      <c r="AS132" s="2"/>
    </row>
    <row r="133" spans="42:45" ht="19.05" customHeight="1" x14ac:dyDescent="0.45">
      <c r="AP133" s="2"/>
      <c r="AQ133" s="2"/>
      <c r="AR133" s="2"/>
      <c r="AS133" s="2"/>
    </row>
    <row r="134" spans="42:45" ht="19.05" customHeight="1" x14ac:dyDescent="0.45">
      <c r="AP134" s="2"/>
      <c r="AQ134" s="2"/>
      <c r="AR134" s="2"/>
      <c r="AS134" s="2"/>
    </row>
    <row r="135" spans="42:45" ht="19.05" customHeight="1" x14ac:dyDescent="0.45">
      <c r="AP135" s="2"/>
      <c r="AQ135" s="2"/>
      <c r="AR135" s="2"/>
      <c r="AS135" s="2"/>
    </row>
    <row r="136" spans="42:45" ht="19.05" customHeight="1" x14ac:dyDescent="0.45">
      <c r="AP136" s="2"/>
      <c r="AQ136" s="2"/>
      <c r="AR136" s="2"/>
      <c r="AS136" s="2"/>
    </row>
    <row r="137" spans="42:45" ht="19.05" customHeight="1" x14ac:dyDescent="0.45">
      <c r="AP137" s="2"/>
      <c r="AQ137" s="2"/>
      <c r="AR137" s="2"/>
      <c r="AS137" s="2"/>
    </row>
    <row r="138" spans="42:45" ht="19.05" customHeight="1" x14ac:dyDescent="0.45">
      <c r="AP138" s="2"/>
      <c r="AQ138" s="2"/>
      <c r="AR138" s="2"/>
      <c r="AS138" s="2"/>
    </row>
    <row r="139" spans="42:45" ht="19.05" customHeight="1" x14ac:dyDescent="0.45">
      <c r="AP139" s="2"/>
      <c r="AQ139" s="2"/>
      <c r="AR139" s="2"/>
      <c r="AS139" s="2"/>
    </row>
    <row r="140" spans="42:45" ht="19.05" customHeight="1" x14ac:dyDescent="0.45">
      <c r="AP140" s="2"/>
      <c r="AQ140" s="2"/>
      <c r="AR140" s="2"/>
      <c r="AS140" s="2"/>
    </row>
    <row r="141" spans="42:45" ht="19.05" customHeight="1" x14ac:dyDescent="0.45">
      <c r="AP141" s="2"/>
      <c r="AQ141" s="2"/>
      <c r="AR141" s="2"/>
      <c r="AS141" s="2"/>
    </row>
    <row r="142" spans="42:45" ht="19.05" customHeight="1" x14ac:dyDescent="0.45">
      <c r="AP142" s="2"/>
      <c r="AQ142" s="2"/>
      <c r="AR142" s="2"/>
      <c r="AS142" s="2"/>
    </row>
    <row r="143" spans="42:45" ht="19.05" customHeight="1" x14ac:dyDescent="0.45">
      <c r="AP143" s="2"/>
      <c r="AQ143" s="2"/>
      <c r="AR143" s="2"/>
      <c r="AS143" s="2"/>
    </row>
    <row r="144" spans="42:45" ht="19.05" customHeight="1" x14ac:dyDescent="0.45">
      <c r="AP144" s="2"/>
      <c r="AQ144" s="2"/>
      <c r="AR144" s="2"/>
      <c r="AS144" s="2"/>
    </row>
    <row r="145" spans="42:45" ht="19.05" customHeight="1" x14ac:dyDescent="0.45">
      <c r="AP145" s="2"/>
      <c r="AQ145" s="2"/>
      <c r="AR145" s="2"/>
      <c r="AS145" s="2"/>
    </row>
    <row r="146" spans="42:45" ht="19.05" customHeight="1" x14ac:dyDescent="0.45">
      <c r="AP146" s="2"/>
      <c r="AQ146" s="2"/>
      <c r="AR146" s="2"/>
      <c r="AS146" s="2"/>
    </row>
    <row r="147" spans="42:45" ht="19.05" customHeight="1" x14ac:dyDescent="0.45">
      <c r="AP147" s="2"/>
      <c r="AQ147" s="2"/>
      <c r="AR147" s="2"/>
      <c r="AS147" s="2"/>
    </row>
    <row r="148" spans="42:45" ht="19.05" customHeight="1" x14ac:dyDescent="0.45">
      <c r="AP148" s="2"/>
      <c r="AQ148" s="2"/>
      <c r="AR148" s="2"/>
      <c r="AS148" s="2"/>
    </row>
    <row r="149" spans="42:45" ht="19.05" customHeight="1" x14ac:dyDescent="0.45">
      <c r="AP149" s="2"/>
      <c r="AQ149" s="2"/>
      <c r="AR149" s="2"/>
      <c r="AS149" s="2"/>
    </row>
    <row r="150" spans="42:45" ht="19.05" customHeight="1" x14ac:dyDescent="0.45">
      <c r="AP150" s="2"/>
      <c r="AQ150" s="2"/>
      <c r="AR150" s="2"/>
      <c r="AS150" s="2"/>
    </row>
    <row r="151" spans="42:45" ht="19.05" customHeight="1" x14ac:dyDescent="0.45">
      <c r="AP151" s="2"/>
      <c r="AQ151" s="2"/>
      <c r="AR151" s="2"/>
      <c r="AS151" s="2"/>
    </row>
    <row r="152" spans="42:45" ht="19.05" customHeight="1" x14ac:dyDescent="0.45">
      <c r="AP152" s="2"/>
      <c r="AQ152" s="2"/>
      <c r="AR152" s="2"/>
      <c r="AS152" s="2"/>
    </row>
    <row r="153" spans="42:45" ht="19.05" customHeight="1" x14ac:dyDescent="0.45">
      <c r="AP153" s="2"/>
      <c r="AQ153" s="2"/>
      <c r="AR153" s="2"/>
      <c r="AS153" s="2"/>
    </row>
    <row r="154" spans="42:45" ht="19.05" customHeight="1" x14ac:dyDescent="0.45">
      <c r="AP154" s="2"/>
      <c r="AQ154" s="2"/>
      <c r="AR154" s="2"/>
      <c r="AS154" s="2"/>
    </row>
    <row r="155" spans="42:45" ht="19.05" customHeight="1" x14ac:dyDescent="0.45">
      <c r="AP155" s="2"/>
      <c r="AQ155" s="2"/>
      <c r="AR155" s="2"/>
      <c r="AS155" s="2"/>
    </row>
    <row r="156" spans="42:45" ht="19.05" customHeight="1" x14ac:dyDescent="0.45">
      <c r="AP156" s="2"/>
      <c r="AQ156" s="2"/>
      <c r="AR156" s="2"/>
      <c r="AS156" s="2"/>
    </row>
    <row r="157" spans="42:45" ht="19.05" customHeight="1" x14ac:dyDescent="0.45">
      <c r="AP157" s="2"/>
      <c r="AQ157" s="2"/>
      <c r="AR157" s="2"/>
      <c r="AS157" s="2"/>
    </row>
    <row r="158" spans="42:45" ht="19.05" customHeight="1" x14ac:dyDescent="0.45">
      <c r="AP158" s="2"/>
      <c r="AQ158" s="2"/>
      <c r="AR158" s="2"/>
      <c r="AS158" s="2"/>
    </row>
    <row r="159" spans="42:45" ht="19.05" customHeight="1" x14ac:dyDescent="0.45">
      <c r="AP159" s="2"/>
      <c r="AQ159" s="2"/>
      <c r="AR159" s="2"/>
      <c r="AS159" s="2"/>
    </row>
    <row r="160" spans="42:45" ht="19.05" customHeight="1" x14ac:dyDescent="0.45">
      <c r="AP160" s="2"/>
      <c r="AQ160" s="2"/>
      <c r="AR160" s="2"/>
      <c r="AS160" s="2"/>
    </row>
    <row r="161" spans="42:45" ht="19.05" customHeight="1" x14ac:dyDescent="0.45">
      <c r="AP161" s="2"/>
      <c r="AQ161" s="2"/>
      <c r="AR161" s="2"/>
      <c r="AS161" s="2"/>
    </row>
    <row r="162" spans="42:45" ht="19.05" customHeight="1" x14ac:dyDescent="0.45">
      <c r="AP162" s="2"/>
      <c r="AQ162" s="2"/>
      <c r="AR162" s="2"/>
      <c r="AS162" s="2"/>
    </row>
    <row r="163" spans="42:45" ht="19.05" customHeight="1" x14ac:dyDescent="0.45">
      <c r="AP163" s="2"/>
      <c r="AQ163" s="2"/>
      <c r="AR163" s="2"/>
      <c r="AS163" s="2"/>
    </row>
    <row r="164" spans="42:45" ht="19.05" customHeight="1" x14ac:dyDescent="0.45">
      <c r="AP164" s="2"/>
      <c r="AQ164" s="2"/>
      <c r="AR164" s="2"/>
      <c r="AS164" s="2"/>
    </row>
    <row r="165" spans="42:45" ht="19.05" customHeight="1" x14ac:dyDescent="0.45">
      <c r="AP165" s="2"/>
      <c r="AQ165" s="2"/>
      <c r="AR165" s="2"/>
      <c r="AS165" s="2"/>
    </row>
    <row r="166" spans="42:45" ht="19.05" customHeight="1" x14ac:dyDescent="0.45">
      <c r="AP166" s="2"/>
      <c r="AQ166" s="2"/>
      <c r="AR166" s="2"/>
      <c r="AS166" s="2"/>
    </row>
    <row r="167" spans="42:45" ht="19.05" customHeight="1" x14ac:dyDescent="0.45">
      <c r="AP167" s="2"/>
      <c r="AQ167" s="2"/>
      <c r="AR167" s="2"/>
      <c r="AS167" s="2"/>
    </row>
    <row r="168" spans="42:45" ht="19.05" customHeight="1" x14ac:dyDescent="0.45">
      <c r="AP168" s="2"/>
      <c r="AQ168" s="2"/>
      <c r="AR168" s="2"/>
      <c r="AS168" s="2"/>
    </row>
    <row r="169" spans="42:45" ht="19.05" customHeight="1" x14ac:dyDescent="0.45">
      <c r="AP169" s="2"/>
      <c r="AQ169" s="2"/>
      <c r="AR169" s="2"/>
      <c r="AS169" s="2"/>
    </row>
    <row r="170" spans="42:45" ht="19.05" customHeight="1" x14ac:dyDescent="0.45">
      <c r="AP170" s="2"/>
      <c r="AQ170" s="2"/>
      <c r="AR170" s="2"/>
      <c r="AS170" s="2"/>
    </row>
    <row r="171" spans="42:45" ht="19.05" customHeight="1" x14ac:dyDescent="0.45">
      <c r="AP171" s="2"/>
      <c r="AQ171" s="2"/>
      <c r="AR171" s="2"/>
      <c r="AS171" s="2"/>
    </row>
    <row r="172" spans="42:45" ht="19.05" customHeight="1" x14ac:dyDescent="0.45">
      <c r="AP172" s="2"/>
      <c r="AQ172" s="2"/>
      <c r="AR172" s="2"/>
      <c r="AS172" s="2"/>
    </row>
    <row r="173" spans="42:45" ht="19.05" customHeight="1" x14ac:dyDescent="0.45">
      <c r="AP173" s="2"/>
      <c r="AQ173" s="2"/>
      <c r="AR173" s="2"/>
      <c r="AS173" s="2"/>
    </row>
    <row r="174" spans="42:45" ht="19.05" customHeight="1" x14ac:dyDescent="0.45">
      <c r="AP174" s="2"/>
      <c r="AQ174" s="2"/>
      <c r="AR174" s="2"/>
      <c r="AS174" s="2"/>
    </row>
    <row r="175" spans="42:45" ht="19.05" customHeight="1" x14ac:dyDescent="0.45">
      <c r="AP175" s="2"/>
      <c r="AQ175" s="2"/>
      <c r="AR175" s="2"/>
      <c r="AS175" s="2"/>
    </row>
    <row r="176" spans="42:45" ht="19.05" customHeight="1" x14ac:dyDescent="0.45">
      <c r="AP176" s="2"/>
      <c r="AQ176" s="2"/>
      <c r="AR176" s="2"/>
      <c r="AS176" s="2"/>
    </row>
    <row r="177" spans="42:45" ht="19.05" customHeight="1" x14ac:dyDescent="0.45">
      <c r="AP177" s="2"/>
      <c r="AQ177" s="2"/>
      <c r="AR177" s="2"/>
      <c r="AS177" s="2"/>
    </row>
    <row r="178" spans="42:45" ht="19.05" customHeight="1" x14ac:dyDescent="0.45">
      <c r="AP178" s="2"/>
      <c r="AQ178" s="2"/>
      <c r="AR178" s="2"/>
      <c r="AS178" s="2"/>
    </row>
    <row r="179" spans="42:45" ht="19.05" customHeight="1" x14ac:dyDescent="0.45">
      <c r="AP179" s="2"/>
      <c r="AQ179" s="2"/>
      <c r="AR179" s="2"/>
      <c r="AS179" s="2"/>
    </row>
    <row r="180" spans="42:45" ht="19.05" customHeight="1" x14ac:dyDescent="0.45">
      <c r="AP180" s="2"/>
      <c r="AQ180" s="2"/>
      <c r="AR180" s="2"/>
      <c r="AS180" s="2"/>
    </row>
    <row r="181" spans="42:45" ht="19.05" customHeight="1" x14ac:dyDescent="0.45">
      <c r="AP181" s="2"/>
      <c r="AQ181" s="2"/>
      <c r="AR181" s="2"/>
      <c r="AS181" s="2"/>
    </row>
    <row r="182" spans="42:45" ht="19.05" customHeight="1" x14ac:dyDescent="0.45">
      <c r="AP182" s="2"/>
      <c r="AQ182" s="2"/>
      <c r="AR182" s="2"/>
      <c r="AS182" s="2"/>
    </row>
    <row r="183" spans="42:45" ht="19.05" customHeight="1" x14ac:dyDescent="0.45">
      <c r="AP183" s="2"/>
      <c r="AQ183" s="2"/>
      <c r="AR183" s="2"/>
      <c r="AS183" s="2"/>
    </row>
    <row r="184" spans="42:45" ht="19.05" customHeight="1" x14ac:dyDescent="0.45">
      <c r="AP184" s="2"/>
      <c r="AQ184" s="2"/>
      <c r="AR184" s="2"/>
      <c r="AS184" s="2"/>
    </row>
    <row r="185" spans="42:45" ht="19.05" customHeight="1" x14ac:dyDescent="0.45">
      <c r="AP185" s="2"/>
      <c r="AQ185" s="2"/>
      <c r="AR185" s="2"/>
      <c r="AS185" s="2"/>
    </row>
    <row r="186" spans="42:45" ht="19.05" customHeight="1" x14ac:dyDescent="0.45">
      <c r="AP186" s="2"/>
      <c r="AQ186" s="2"/>
      <c r="AR186" s="2"/>
      <c r="AS186" s="2"/>
    </row>
    <row r="187" spans="42:45" ht="19.05" customHeight="1" x14ac:dyDescent="0.45">
      <c r="AP187" s="2"/>
      <c r="AQ187" s="2"/>
      <c r="AR187" s="2"/>
      <c r="AS187" s="2"/>
    </row>
    <row r="188" spans="42:45" ht="19.05" customHeight="1" x14ac:dyDescent="0.45">
      <c r="AP188" s="2"/>
      <c r="AQ188" s="2"/>
      <c r="AR188" s="2"/>
      <c r="AS188" s="2"/>
    </row>
    <row r="189" spans="42:45" ht="19.05" customHeight="1" x14ac:dyDescent="0.45">
      <c r="AP189" s="2"/>
      <c r="AQ189" s="2"/>
      <c r="AR189" s="2"/>
      <c r="AS189" s="2"/>
    </row>
    <row r="190" spans="42:45" ht="19.05" customHeight="1" x14ac:dyDescent="0.45">
      <c r="AP190" s="2"/>
      <c r="AQ190" s="2"/>
      <c r="AR190" s="2"/>
      <c r="AS190" s="2"/>
    </row>
    <row r="191" spans="42:45" ht="19.05" customHeight="1" x14ac:dyDescent="0.45">
      <c r="AP191" s="2"/>
      <c r="AQ191" s="2"/>
      <c r="AR191" s="2"/>
      <c r="AS191" s="2"/>
    </row>
    <row r="192" spans="42:45" ht="19.05" customHeight="1" x14ac:dyDescent="0.45">
      <c r="AP192" s="2"/>
      <c r="AQ192" s="2"/>
      <c r="AR192" s="2"/>
      <c r="AS192" s="2"/>
    </row>
    <row r="193" spans="42:45" ht="19.05" customHeight="1" x14ac:dyDescent="0.45">
      <c r="AP193" s="2"/>
      <c r="AQ193" s="2"/>
      <c r="AR193" s="2"/>
      <c r="AS193" s="2"/>
    </row>
    <row r="194" spans="42:45" ht="19.05" customHeight="1" x14ac:dyDescent="0.45">
      <c r="AP194" s="2"/>
      <c r="AQ194" s="2"/>
      <c r="AR194" s="2"/>
      <c r="AS194" s="2"/>
    </row>
    <row r="195" spans="42:45" ht="19.05" customHeight="1" x14ac:dyDescent="0.45">
      <c r="AP195" s="2"/>
      <c r="AQ195" s="2"/>
      <c r="AR195" s="2"/>
      <c r="AS195" s="2"/>
    </row>
    <row r="196" spans="42:45" ht="19.05" customHeight="1" x14ac:dyDescent="0.45">
      <c r="AP196" s="2"/>
      <c r="AQ196" s="2"/>
      <c r="AR196" s="2"/>
      <c r="AS196" s="2"/>
    </row>
    <row r="197" spans="42:45" ht="19.05" customHeight="1" x14ac:dyDescent="0.45">
      <c r="AP197" s="2"/>
      <c r="AQ197" s="2"/>
      <c r="AR197" s="2"/>
      <c r="AS197" s="2"/>
    </row>
    <row r="198" spans="42:45" ht="19.05" customHeight="1" x14ac:dyDescent="0.45">
      <c r="AP198" s="2"/>
      <c r="AQ198" s="2"/>
      <c r="AR198" s="2"/>
      <c r="AS198" s="2"/>
    </row>
    <row r="199" spans="42:45" ht="19.05" customHeight="1" x14ac:dyDescent="0.45">
      <c r="AP199" s="2"/>
      <c r="AQ199" s="2"/>
      <c r="AR199" s="2"/>
      <c r="AS199" s="2"/>
    </row>
    <row r="200" spans="42:45" ht="19.05" customHeight="1" x14ac:dyDescent="0.45">
      <c r="AP200" s="2"/>
      <c r="AQ200" s="2"/>
      <c r="AR200" s="2"/>
      <c r="AS200" s="2"/>
    </row>
    <row r="201" spans="42:45" ht="19.05" customHeight="1" x14ac:dyDescent="0.45">
      <c r="AP201" s="2"/>
      <c r="AQ201" s="2"/>
      <c r="AR201" s="2"/>
      <c r="AS201" s="2"/>
    </row>
    <row r="202" spans="42:45" ht="19.05" customHeight="1" x14ac:dyDescent="0.45">
      <c r="AP202" s="2"/>
      <c r="AQ202" s="2"/>
      <c r="AR202" s="2"/>
      <c r="AS202" s="2"/>
    </row>
    <row r="203" spans="42:45" ht="19.05" customHeight="1" x14ac:dyDescent="0.45">
      <c r="AP203" s="2"/>
      <c r="AQ203" s="2"/>
      <c r="AR203" s="2"/>
      <c r="AS203" s="2"/>
    </row>
    <row r="204" spans="42:45" ht="19.05" customHeight="1" x14ac:dyDescent="0.45">
      <c r="AP204" s="2"/>
      <c r="AQ204" s="2"/>
      <c r="AR204" s="2"/>
      <c r="AS204" s="2"/>
    </row>
    <row r="205" spans="42:45" ht="19.05" customHeight="1" x14ac:dyDescent="0.45">
      <c r="AP205" s="2"/>
      <c r="AQ205" s="2"/>
      <c r="AR205" s="2"/>
      <c r="AS205" s="2"/>
    </row>
    <row r="206" spans="42:45" ht="19.05" customHeight="1" x14ac:dyDescent="0.45">
      <c r="AP206" s="2"/>
      <c r="AQ206" s="2"/>
      <c r="AR206" s="2"/>
      <c r="AS206" s="2"/>
    </row>
    <row r="207" spans="42:45" ht="19.05" customHeight="1" x14ac:dyDescent="0.45">
      <c r="AP207" s="2"/>
      <c r="AQ207" s="2"/>
      <c r="AR207" s="2"/>
      <c r="AS207" s="2"/>
    </row>
    <row r="208" spans="42:45" ht="19.05" customHeight="1" x14ac:dyDescent="0.45">
      <c r="AP208" s="2"/>
      <c r="AQ208" s="2"/>
      <c r="AR208" s="2"/>
      <c r="AS208" s="2"/>
    </row>
    <row r="209" spans="42:45" ht="19.05" customHeight="1" x14ac:dyDescent="0.45">
      <c r="AP209" s="2"/>
      <c r="AQ209" s="2"/>
      <c r="AR209" s="2"/>
      <c r="AS209" s="2"/>
    </row>
    <row r="210" spans="42:45" ht="19.05" customHeight="1" x14ac:dyDescent="0.45">
      <c r="AP210" s="2"/>
      <c r="AQ210" s="2"/>
      <c r="AR210" s="2"/>
      <c r="AS210" s="2"/>
    </row>
    <row r="211" spans="42:45" ht="19.05" customHeight="1" x14ac:dyDescent="0.45">
      <c r="AP211" s="2"/>
      <c r="AQ211" s="2"/>
      <c r="AR211" s="2"/>
      <c r="AS211" s="2"/>
    </row>
    <row r="212" spans="42:45" ht="19.05" customHeight="1" x14ac:dyDescent="0.45">
      <c r="AP212" s="2"/>
      <c r="AQ212" s="2"/>
      <c r="AR212" s="2"/>
      <c r="AS212" s="2"/>
    </row>
    <row r="213" spans="42:45" ht="19.05" customHeight="1" x14ac:dyDescent="0.45">
      <c r="AP213" s="2"/>
      <c r="AQ213" s="2"/>
      <c r="AR213" s="2"/>
      <c r="AS213" s="2"/>
    </row>
    <row r="214" spans="42:45" ht="19.05" customHeight="1" x14ac:dyDescent="0.45">
      <c r="AP214" s="2"/>
      <c r="AQ214" s="2"/>
      <c r="AR214" s="2"/>
      <c r="AS214" s="2"/>
    </row>
    <row r="215" spans="42:45" ht="19.05" customHeight="1" x14ac:dyDescent="0.45">
      <c r="AP215" s="2"/>
      <c r="AQ215" s="2"/>
      <c r="AR215" s="2"/>
      <c r="AS215" s="2"/>
    </row>
    <row r="216" spans="42:45" ht="19.05" customHeight="1" x14ac:dyDescent="0.45">
      <c r="AP216" s="2"/>
      <c r="AQ216" s="2"/>
      <c r="AR216" s="2"/>
      <c r="AS216" s="2"/>
    </row>
    <row r="217" spans="42:45" ht="19.05" customHeight="1" x14ac:dyDescent="0.45">
      <c r="AP217" s="2"/>
      <c r="AQ217" s="2"/>
      <c r="AR217" s="2"/>
      <c r="AS217" s="2"/>
    </row>
    <row r="218" spans="42:45" ht="19.05" customHeight="1" x14ac:dyDescent="0.45">
      <c r="AP218" s="2"/>
      <c r="AQ218" s="2"/>
      <c r="AR218" s="2"/>
      <c r="AS218" s="2"/>
    </row>
    <row r="219" spans="42:45" ht="19.05" customHeight="1" x14ac:dyDescent="0.45">
      <c r="AP219" s="2"/>
      <c r="AQ219" s="2"/>
      <c r="AR219" s="2"/>
      <c r="AS219" s="2"/>
    </row>
    <row r="220" spans="42:45" ht="19.05" customHeight="1" x14ac:dyDescent="0.45">
      <c r="AP220" s="2"/>
      <c r="AQ220" s="2"/>
      <c r="AR220" s="2"/>
      <c r="AS220" s="2"/>
    </row>
    <row r="221" spans="42:45" ht="19.05" customHeight="1" x14ac:dyDescent="0.45">
      <c r="AP221" s="2"/>
      <c r="AQ221" s="2"/>
      <c r="AR221" s="2"/>
      <c r="AS221" s="2"/>
    </row>
    <row r="222" spans="42:45" ht="19.05" customHeight="1" x14ac:dyDescent="0.45">
      <c r="AP222" s="2"/>
      <c r="AQ222" s="2"/>
      <c r="AR222" s="2"/>
      <c r="AS222" s="2"/>
    </row>
    <row r="223" spans="42:45" ht="19.05" customHeight="1" x14ac:dyDescent="0.45">
      <c r="AP223" s="2"/>
      <c r="AQ223" s="2"/>
      <c r="AR223" s="2"/>
      <c r="AS223" s="2"/>
    </row>
    <row r="224" spans="42:45" ht="19.05" customHeight="1" x14ac:dyDescent="0.45">
      <c r="AP224" s="2"/>
      <c r="AQ224" s="2"/>
      <c r="AR224" s="2"/>
      <c r="AS224" s="2"/>
    </row>
    <row r="225" spans="42:45" ht="19.05" customHeight="1" x14ac:dyDescent="0.45">
      <c r="AP225" s="2"/>
      <c r="AQ225" s="2"/>
      <c r="AR225" s="2"/>
      <c r="AS225" s="2"/>
    </row>
    <row r="226" spans="42:45" ht="19.05" customHeight="1" x14ac:dyDescent="0.45">
      <c r="AP226" s="2"/>
      <c r="AQ226" s="2"/>
      <c r="AR226" s="2"/>
      <c r="AS226" s="2"/>
    </row>
    <row r="227" spans="42:45" ht="19.05" customHeight="1" x14ac:dyDescent="0.45">
      <c r="AP227" s="2"/>
      <c r="AQ227" s="2"/>
      <c r="AR227" s="2"/>
      <c r="AS227" s="2"/>
    </row>
    <row r="228" spans="42:45" ht="19.05" customHeight="1" x14ac:dyDescent="0.45">
      <c r="AP228" s="2"/>
      <c r="AQ228" s="2"/>
      <c r="AR228" s="2"/>
      <c r="AS228" s="2"/>
    </row>
    <row r="229" spans="42:45" ht="19.05" customHeight="1" x14ac:dyDescent="0.45">
      <c r="AP229" s="2"/>
      <c r="AQ229" s="2"/>
      <c r="AR229" s="2"/>
      <c r="AS229" s="2"/>
    </row>
    <row r="230" spans="42:45" ht="19.05" customHeight="1" x14ac:dyDescent="0.45">
      <c r="AP230" s="2"/>
      <c r="AQ230" s="2"/>
      <c r="AR230" s="2"/>
      <c r="AS230" s="2"/>
    </row>
    <row r="231" spans="42:45" ht="19.05" customHeight="1" x14ac:dyDescent="0.45">
      <c r="AP231" s="2"/>
      <c r="AQ231" s="2"/>
      <c r="AR231" s="2"/>
      <c r="AS231" s="2"/>
    </row>
    <row r="232" spans="42:45" ht="19.05" customHeight="1" x14ac:dyDescent="0.45">
      <c r="AP232" s="2"/>
      <c r="AQ232" s="2"/>
      <c r="AR232" s="2"/>
      <c r="AS232" s="2"/>
    </row>
    <row r="233" spans="42:45" ht="19.05" customHeight="1" x14ac:dyDescent="0.45">
      <c r="AP233" s="2"/>
      <c r="AQ233" s="2"/>
      <c r="AR233" s="2"/>
      <c r="AS233" s="2"/>
    </row>
    <row r="234" spans="42:45" ht="19.05" customHeight="1" x14ac:dyDescent="0.45">
      <c r="AP234" s="2"/>
      <c r="AQ234" s="2"/>
      <c r="AR234" s="2"/>
      <c r="AS234" s="2"/>
    </row>
    <row r="235" spans="42:45" ht="19.05" customHeight="1" x14ac:dyDescent="0.45">
      <c r="AP235" s="2"/>
      <c r="AQ235" s="2"/>
      <c r="AR235" s="2"/>
      <c r="AS235" s="2"/>
    </row>
    <row r="236" spans="42:45" ht="19.05" customHeight="1" x14ac:dyDescent="0.45">
      <c r="AP236" s="2"/>
      <c r="AQ236" s="2"/>
      <c r="AR236" s="2"/>
      <c r="AS236" s="2"/>
    </row>
    <row r="237" spans="42:45" ht="19.05" customHeight="1" x14ac:dyDescent="0.45">
      <c r="AP237" s="2"/>
      <c r="AQ237" s="2"/>
      <c r="AR237" s="2"/>
      <c r="AS237" s="2"/>
    </row>
    <row r="238" spans="42:45" ht="19.05" customHeight="1" x14ac:dyDescent="0.45">
      <c r="AP238" s="2"/>
      <c r="AQ238" s="2"/>
      <c r="AR238" s="2"/>
      <c r="AS238" s="2"/>
    </row>
    <row r="239" spans="42:45" ht="19.05" customHeight="1" x14ac:dyDescent="0.45">
      <c r="AP239" s="2"/>
      <c r="AQ239" s="2"/>
      <c r="AR239" s="2"/>
      <c r="AS239" s="2"/>
    </row>
    <row r="240" spans="42:45" ht="19.05" customHeight="1" x14ac:dyDescent="0.45">
      <c r="AP240" s="2"/>
      <c r="AQ240" s="2"/>
      <c r="AR240" s="2"/>
      <c r="AS240" s="2"/>
    </row>
    <row r="241" spans="42:45" ht="19.05" customHeight="1" x14ac:dyDescent="0.45">
      <c r="AP241" s="2"/>
      <c r="AQ241" s="2"/>
      <c r="AR241" s="2"/>
      <c r="AS241" s="2"/>
    </row>
    <row r="242" spans="42:45" ht="19.05" customHeight="1" x14ac:dyDescent="0.45">
      <c r="AP242" s="2"/>
      <c r="AQ242" s="2"/>
      <c r="AR242" s="2"/>
      <c r="AS242" s="2"/>
    </row>
    <row r="243" spans="42:45" ht="19.05" customHeight="1" x14ac:dyDescent="0.45">
      <c r="AP243" s="2"/>
      <c r="AQ243" s="2"/>
      <c r="AR243" s="2"/>
      <c r="AS243" s="2"/>
    </row>
    <row r="244" spans="42:45" ht="19.05" customHeight="1" x14ac:dyDescent="0.45">
      <c r="AP244" s="2"/>
      <c r="AQ244" s="2"/>
      <c r="AR244" s="2"/>
      <c r="AS244" s="2"/>
    </row>
    <row r="245" spans="42:45" ht="19.05" customHeight="1" x14ac:dyDescent="0.45">
      <c r="AP245" s="2"/>
      <c r="AQ245" s="2"/>
      <c r="AR245" s="2"/>
      <c r="AS245" s="2"/>
    </row>
    <row r="246" spans="42:45" ht="19.05" customHeight="1" x14ac:dyDescent="0.45">
      <c r="AP246" s="2"/>
      <c r="AQ246" s="2"/>
      <c r="AR246" s="2"/>
      <c r="AS246" s="2"/>
    </row>
    <row r="247" spans="42:45" ht="19.05" customHeight="1" x14ac:dyDescent="0.45">
      <c r="AP247" s="2"/>
      <c r="AQ247" s="2"/>
      <c r="AR247" s="2"/>
      <c r="AS247" s="2"/>
    </row>
    <row r="248" spans="42:45" ht="19.05" customHeight="1" x14ac:dyDescent="0.45">
      <c r="AP248" s="2"/>
      <c r="AQ248" s="2"/>
      <c r="AR248" s="2"/>
      <c r="AS248" s="2"/>
    </row>
    <row r="249" spans="42:45" ht="19.05" customHeight="1" x14ac:dyDescent="0.45">
      <c r="AP249" s="2"/>
      <c r="AQ249" s="2"/>
      <c r="AR249" s="2"/>
      <c r="AS249" s="2"/>
    </row>
    <row r="250" spans="42:45" ht="19.05" customHeight="1" x14ac:dyDescent="0.45">
      <c r="AP250" s="2"/>
      <c r="AQ250" s="2"/>
      <c r="AR250" s="2"/>
      <c r="AS250" s="2"/>
    </row>
    <row r="251" spans="42:45" ht="19.05" customHeight="1" x14ac:dyDescent="0.45">
      <c r="AP251" s="2"/>
      <c r="AQ251" s="2"/>
      <c r="AR251" s="2"/>
      <c r="AS251" s="2"/>
    </row>
    <row r="252" spans="42:45" ht="19.05" customHeight="1" x14ac:dyDescent="0.45">
      <c r="AP252" s="2"/>
      <c r="AQ252" s="2"/>
      <c r="AR252" s="2"/>
      <c r="AS252" s="2"/>
    </row>
    <row r="253" spans="42:45" ht="19.05" customHeight="1" x14ac:dyDescent="0.45">
      <c r="AP253" s="2"/>
      <c r="AQ253" s="2"/>
      <c r="AR253" s="2"/>
      <c r="AS253" s="2"/>
    </row>
    <row r="254" spans="42:45" ht="19.05" customHeight="1" x14ac:dyDescent="0.45">
      <c r="AP254" s="2"/>
      <c r="AQ254" s="2"/>
      <c r="AR254" s="2"/>
      <c r="AS254" s="2"/>
    </row>
    <row r="255" spans="42:45" ht="19.05" customHeight="1" x14ac:dyDescent="0.45">
      <c r="AP255" s="2"/>
      <c r="AQ255" s="2"/>
      <c r="AR255" s="2"/>
      <c r="AS255" s="2"/>
    </row>
    <row r="256" spans="42:45" ht="19.05" customHeight="1" x14ac:dyDescent="0.45">
      <c r="AP256" s="2"/>
      <c r="AQ256" s="2"/>
      <c r="AR256" s="2"/>
      <c r="AS256" s="2"/>
    </row>
    <row r="257" spans="42:45" ht="19.05" customHeight="1" x14ac:dyDescent="0.45">
      <c r="AP257" s="2"/>
      <c r="AQ257" s="2"/>
      <c r="AR257" s="2"/>
      <c r="AS257" s="2"/>
    </row>
    <row r="258" spans="42:45" ht="19.05" customHeight="1" x14ac:dyDescent="0.45">
      <c r="AP258" s="2"/>
      <c r="AQ258" s="2"/>
      <c r="AR258" s="2"/>
      <c r="AS258" s="2"/>
    </row>
    <row r="259" spans="42:45" ht="19.05" customHeight="1" x14ac:dyDescent="0.45">
      <c r="AP259" s="2"/>
      <c r="AQ259" s="2"/>
      <c r="AR259" s="2"/>
      <c r="AS259" s="2"/>
    </row>
    <row r="260" spans="42:45" ht="19.05" customHeight="1" x14ac:dyDescent="0.45">
      <c r="AP260" s="2"/>
      <c r="AQ260" s="2"/>
      <c r="AR260" s="2"/>
      <c r="AS260" s="2"/>
    </row>
    <row r="261" spans="42:45" ht="19.05" customHeight="1" x14ac:dyDescent="0.45">
      <c r="AP261" s="2"/>
      <c r="AQ261" s="2"/>
      <c r="AR261" s="2"/>
      <c r="AS261" s="2"/>
    </row>
    <row r="262" spans="42:45" ht="19.05" customHeight="1" x14ac:dyDescent="0.45">
      <c r="AP262" s="2"/>
      <c r="AQ262" s="2"/>
      <c r="AR262" s="2"/>
      <c r="AS262" s="2"/>
    </row>
    <row r="263" spans="42:45" ht="19.05" customHeight="1" x14ac:dyDescent="0.45">
      <c r="AP263" s="2"/>
      <c r="AQ263" s="2"/>
      <c r="AR263" s="2"/>
      <c r="AS263" s="2"/>
    </row>
    <row r="264" spans="42:45" ht="19.05" customHeight="1" x14ac:dyDescent="0.45">
      <c r="AP264" s="2"/>
      <c r="AQ264" s="2"/>
      <c r="AR264" s="2"/>
      <c r="AS264" s="2"/>
    </row>
    <row r="265" spans="42:45" ht="19.05" customHeight="1" x14ac:dyDescent="0.45">
      <c r="AP265" s="2"/>
      <c r="AQ265" s="2"/>
      <c r="AR265" s="2"/>
      <c r="AS265" s="2"/>
    </row>
    <row r="266" spans="42:45" ht="19.05" customHeight="1" x14ac:dyDescent="0.45">
      <c r="AP266" s="2"/>
      <c r="AQ266" s="2"/>
      <c r="AR266" s="2"/>
      <c r="AS266" s="2"/>
    </row>
    <row r="267" spans="42:45" ht="19.05" customHeight="1" x14ac:dyDescent="0.45">
      <c r="AP267" s="2"/>
      <c r="AQ267" s="2"/>
      <c r="AR267" s="2"/>
      <c r="AS267" s="2"/>
    </row>
    <row r="268" spans="42:45" ht="19.05" customHeight="1" x14ac:dyDescent="0.45">
      <c r="AP268" s="2"/>
      <c r="AQ268" s="2"/>
      <c r="AR268" s="2"/>
      <c r="AS268" s="2"/>
    </row>
    <row r="269" spans="42:45" ht="19.05" customHeight="1" x14ac:dyDescent="0.45">
      <c r="AP269" s="2"/>
      <c r="AQ269" s="2"/>
      <c r="AR269" s="2"/>
      <c r="AS269" s="2"/>
    </row>
    <row r="270" spans="42:45" ht="19.05" customHeight="1" x14ac:dyDescent="0.45">
      <c r="AP270" s="2"/>
      <c r="AQ270" s="2"/>
      <c r="AR270" s="2"/>
      <c r="AS270" s="2"/>
    </row>
    <row r="271" spans="42:45" ht="19.05" customHeight="1" x14ac:dyDescent="0.45">
      <c r="AP271" s="2"/>
      <c r="AQ271" s="2"/>
      <c r="AR271" s="2"/>
      <c r="AS271" s="2"/>
    </row>
    <row r="272" spans="42:45" ht="19.05" customHeight="1" x14ac:dyDescent="0.45">
      <c r="AP272" s="2"/>
      <c r="AQ272" s="2"/>
      <c r="AR272" s="2"/>
      <c r="AS272" s="2"/>
    </row>
    <row r="273" spans="42:45" ht="19.05" customHeight="1" x14ac:dyDescent="0.45">
      <c r="AP273" s="2"/>
      <c r="AQ273" s="2"/>
      <c r="AR273" s="2"/>
      <c r="AS273" s="2"/>
    </row>
    <row r="274" spans="42:45" ht="19.05" customHeight="1" x14ac:dyDescent="0.45">
      <c r="AP274" s="2"/>
      <c r="AQ274" s="2"/>
      <c r="AR274" s="2"/>
      <c r="AS274" s="2"/>
    </row>
    <row r="275" spans="42:45" ht="19.05" customHeight="1" x14ac:dyDescent="0.45">
      <c r="AP275" s="2"/>
      <c r="AQ275" s="2"/>
      <c r="AR275" s="2"/>
      <c r="AS275" s="2"/>
    </row>
    <row r="276" spans="42:45" ht="19.05" customHeight="1" x14ac:dyDescent="0.45">
      <c r="AP276" s="2"/>
      <c r="AQ276" s="2"/>
      <c r="AR276" s="2"/>
      <c r="AS276" s="2"/>
    </row>
    <row r="277" spans="42:45" ht="19.05" customHeight="1" x14ac:dyDescent="0.45">
      <c r="AP277" s="2"/>
      <c r="AQ277" s="2"/>
      <c r="AR277" s="2"/>
      <c r="AS277" s="2"/>
    </row>
    <row r="278" spans="42:45" ht="19.05" customHeight="1" x14ac:dyDescent="0.45">
      <c r="AP278" s="2"/>
      <c r="AQ278" s="2"/>
      <c r="AR278" s="2"/>
      <c r="AS278" s="2"/>
    </row>
    <row r="279" spans="42:45" ht="19.05" customHeight="1" x14ac:dyDescent="0.45">
      <c r="AP279" s="2"/>
      <c r="AQ279" s="2"/>
      <c r="AR279" s="2"/>
      <c r="AS279" s="2"/>
    </row>
    <row r="280" spans="42:45" ht="19.05" customHeight="1" x14ac:dyDescent="0.45">
      <c r="AP280" s="2"/>
      <c r="AQ280" s="2"/>
      <c r="AR280" s="2"/>
      <c r="AS280" s="2"/>
    </row>
    <row r="281" spans="42:45" ht="19.05" customHeight="1" x14ac:dyDescent="0.45">
      <c r="AP281" s="2"/>
      <c r="AQ281" s="2"/>
      <c r="AR281" s="2"/>
      <c r="AS281" s="2"/>
    </row>
    <row r="282" spans="42:45" ht="19.05" customHeight="1" x14ac:dyDescent="0.45">
      <c r="AP282" s="2"/>
      <c r="AQ282" s="2"/>
      <c r="AR282" s="2"/>
      <c r="AS282" s="2"/>
    </row>
    <row r="283" spans="42:45" ht="19.05" customHeight="1" x14ac:dyDescent="0.45">
      <c r="AP283" s="2"/>
      <c r="AQ283" s="2"/>
      <c r="AR283" s="2"/>
      <c r="AS283" s="2"/>
    </row>
    <row r="284" spans="42:45" ht="19.05" customHeight="1" x14ac:dyDescent="0.45">
      <c r="AP284" s="2"/>
      <c r="AQ284" s="2"/>
      <c r="AR284" s="2"/>
      <c r="AS284" s="2"/>
    </row>
    <row r="285" spans="42:45" ht="19.05" customHeight="1" x14ac:dyDescent="0.45">
      <c r="AP285" s="2"/>
      <c r="AQ285" s="2"/>
      <c r="AR285" s="2"/>
      <c r="AS285" s="2"/>
    </row>
    <row r="286" spans="42:45" ht="19.05" customHeight="1" x14ac:dyDescent="0.45">
      <c r="AP286" s="2"/>
      <c r="AQ286" s="2"/>
      <c r="AR286" s="2"/>
      <c r="AS286" s="2"/>
    </row>
    <row r="287" spans="42:45" ht="19.05" customHeight="1" x14ac:dyDescent="0.45">
      <c r="AP287" s="2"/>
      <c r="AQ287" s="2"/>
      <c r="AR287" s="2"/>
      <c r="AS287" s="2"/>
    </row>
    <row r="288" spans="42:45" ht="19.05" customHeight="1" x14ac:dyDescent="0.45">
      <c r="AP288" s="2"/>
      <c r="AQ288" s="2"/>
      <c r="AR288" s="2"/>
      <c r="AS288" s="2"/>
    </row>
    <row r="289" spans="42:45" ht="19.05" customHeight="1" x14ac:dyDescent="0.45">
      <c r="AP289" s="2"/>
      <c r="AQ289" s="2"/>
      <c r="AR289" s="2"/>
      <c r="AS289" s="2"/>
    </row>
    <row r="290" spans="42:45" ht="19.05" customHeight="1" x14ac:dyDescent="0.45">
      <c r="AP290" s="2"/>
      <c r="AQ290" s="2"/>
      <c r="AR290" s="2"/>
      <c r="AS290" s="2"/>
    </row>
    <row r="291" spans="42:45" ht="19.05" customHeight="1" x14ac:dyDescent="0.45">
      <c r="AP291" s="2"/>
      <c r="AQ291" s="2"/>
      <c r="AR291" s="2"/>
      <c r="AS291" s="2"/>
    </row>
    <row r="292" spans="42:45" ht="19.05" customHeight="1" x14ac:dyDescent="0.45">
      <c r="AP292" s="2"/>
      <c r="AQ292" s="2"/>
      <c r="AR292" s="2"/>
      <c r="AS292" s="2"/>
    </row>
    <row r="293" spans="42:45" ht="19.05" customHeight="1" x14ac:dyDescent="0.45">
      <c r="AP293" s="2"/>
      <c r="AQ293" s="2"/>
      <c r="AR293" s="2"/>
      <c r="AS293" s="2"/>
    </row>
    <row r="294" spans="42:45" ht="19.05" customHeight="1" x14ac:dyDescent="0.45">
      <c r="AP294" s="2"/>
      <c r="AQ294" s="2"/>
      <c r="AR294" s="2"/>
      <c r="AS294" s="2"/>
    </row>
    <row r="295" spans="42:45" ht="19.05" customHeight="1" x14ac:dyDescent="0.45">
      <c r="AP295" s="2"/>
      <c r="AQ295" s="2"/>
      <c r="AR295" s="2"/>
      <c r="AS295" s="2"/>
    </row>
    <row r="296" spans="42:45" ht="19.05" customHeight="1" x14ac:dyDescent="0.45">
      <c r="AP296" s="2"/>
      <c r="AQ296" s="2"/>
      <c r="AR296" s="2"/>
      <c r="AS296" s="2"/>
    </row>
    <row r="297" spans="42:45" ht="19.05" customHeight="1" x14ac:dyDescent="0.45">
      <c r="AP297" s="2"/>
      <c r="AQ297" s="2"/>
      <c r="AR297" s="2"/>
      <c r="AS297" s="2"/>
    </row>
    <row r="298" spans="42:45" ht="19.05" customHeight="1" x14ac:dyDescent="0.45">
      <c r="AP298" s="2"/>
      <c r="AQ298" s="2"/>
      <c r="AR298" s="2"/>
      <c r="AS298" s="2"/>
    </row>
    <row r="299" spans="42:45" ht="19.05" customHeight="1" x14ac:dyDescent="0.45">
      <c r="AP299" s="2"/>
      <c r="AQ299" s="2"/>
      <c r="AR299" s="2"/>
      <c r="AS299" s="2"/>
    </row>
    <row r="300" spans="42:45" ht="19.05" customHeight="1" x14ac:dyDescent="0.45">
      <c r="AP300" s="2"/>
      <c r="AQ300" s="2"/>
      <c r="AR300" s="2"/>
      <c r="AS300" s="2"/>
    </row>
    <row r="301" spans="42:45" ht="19.05" customHeight="1" x14ac:dyDescent="0.45">
      <c r="AP301" s="2"/>
      <c r="AQ301" s="2"/>
      <c r="AR301" s="2"/>
      <c r="AS301" s="2"/>
    </row>
    <row r="302" spans="42:45" ht="19.05" customHeight="1" x14ac:dyDescent="0.45">
      <c r="AP302" s="2"/>
      <c r="AQ302" s="2"/>
      <c r="AR302" s="2"/>
      <c r="AS302" s="2"/>
    </row>
    <row r="303" spans="42:45" ht="19.05" customHeight="1" x14ac:dyDescent="0.45">
      <c r="AP303" s="2"/>
      <c r="AQ303" s="2"/>
      <c r="AR303" s="2"/>
      <c r="AS303" s="2"/>
    </row>
    <row r="304" spans="42:45" ht="19.05" customHeight="1" x14ac:dyDescent="0.45">
      <c r="AP304" s="2"/>
      <c r="AQ304" s="2"/>
      <c r="AR304" s="2"/>
      <c r="AS304" s="2"/>
    </row>
    <row r="305" spans="42:45" ht="19.05" customHeight="1" x14ac:dyDescent="0.45">
      <c r="AP305" s="2"/>
      <c r="AQ305" s="2"/>
      <c r="AR305" s="2"/>
      <c r="AS305" s="2"/>
    </row>
    <row r="306" spans="42:45" ht="19.05" customHeight="1" x14ac:dyDescent="0.45">
      <c r="AP306" s="2"/>
      <c r="AQ306" s="2"/>
      <c r="AR306" s="2"/>
      <c r="AS306" s="2"/>
    </row>
    <row r="307" spans="42:45" ht="19.05" customHeight="1" x14ac:dyDescent="0.45">
      <c r="AP307" s="2"/>
      <c r="AQ307" s="2"/>
      <c r="AR307" s="2"/>
      <c r="AS307" s="2"/>
    </row>
    <row r="308" spans="42:45" ht="19.05" customHeight="1" x14ac:dyDescent="0.45">
      <c r="AP308" s="2"/>
      <c r="AQ308" s="2"/>
      <c r="AR308" s="2"/>
      <c r="AS308" s="2"/>
    </row>
    <row r="309" spans="42:45" ht="19.05" customHeight="1" x14ac:dyDescent="0.45">
      <c r="AP309" s="2"/>
      <c r="AQ309" s="2"/>
      <c r="AR309" s="2"/>
      <c r="AS309" s="2"/>
    </row>
    <row r="310" spans="42:45" ht="19.05" customHeight="1" x14ac:dyDescent="0.45">
      <c r="AP310" s="2"/>
      <c r="AQ310" s="2"/>
      <c r="AR310" s="2"/>
      <c r="AS310" s="2"/>
    </row>
    <row r="311" spans="42:45" ht="19.05" customHeight="1" x14ac:dyDescent="0.45">
      <c r="AP311" s="2"/>
      <c r="AQ311" s="2"/>
      <c r="AR311" s="2"/>
      <c r="AS311" s="2"/>
    </row>
    <row r="312" spans="42:45" ht="19.05" customHeight="1" x14ac:dyDescent="0.45">
      <c r="AP312" s="2"/>
      <c r="AQ312" s="2"/>
      <c r="AR312" s="2"/>
      <c r="AS312" s="2"/>
    </row>
    <row r="313" spans="42:45" ht="19.05" customHeight="1" x14ac:dyDescent="0.45">
      <c r="AP313" s="2"/>
      <c r="AQ313" s="2"/>
      <c r="AR313" s="2"/>
      <c r="AS313" s="2"/>
    </row>
    <row r="314" spans="42:45" ht="19.05" customHeight="1" x14ac:dyDescent="0.45">
      <c r="AP314" s="2"/>
      <c r="AQ314" s="2"/>
      <c r="AR314" s="2"/>
      <c r="AS314" s="2"/>
    </row>
    <row r="315" spans="42:45" ht="19.05" customHeight="1" x14ac:dyDescent="0.45">
      <c r="AP315" s="2"/>
      <c r="AQ315" s="2"/>
      <c r="AR315" s="2"/>
      <c r="AS315" s="2"/>
    </row>
    <row r="316" spans="42:45" ht="19.05" customHeight="1" x14ac:dyDescent="0.45">
      <c r="AP316" s="2"/>
      <c r="AQ316" s="2"/>
      <c r="AR316" s="2"/>
      <c r="AS316" s="2"/>
    </row>
    <row r="317" spans="42:45" ht="19.05" customHeight="1" x14ac:dyDescent="0.45">
      <c r="AP317" s="2"/>
      <c r="AQ317" s="2"/>
      <c r="AR317" s="2"/>
      <c r="AS317" s="2"/>
    </row>
    <row r="318" spans="42:45" ht="19.05" customHeight="1" x14ac:dyDescent="0.45">
      <c r="AP318" s="2"/>
      <c r="AQ318" s="2"/>
      <c r="AR318" s="2"/>
      <c r="AS318" s="2"/>
    </row>
    <row r="319" spans="42:45" ht="19.05" customHeight="1" x14ac:dyDescent="0.45">
      <c r="AP319" s="2"/>
      <c r="AQ319" s="2"/>
      <c r="AR319" s="2"/>
      <c r="AS319" s="2"/>
    </row>
    <row r="320" spans="42:45" ht="19.05" customHeight="1" x14ac:dyDescent="0.45">
      <c r="AP320" s="2"/>
      <c r="AQ320" s="2"/>
      <c r="AR320" s="2"/>
      <c r="AS320" s="2"/>
    </row>
    <row r="321" spans="42:45" ht="19.05" customHeight="1" x14ac:dyDescent="0.45">
      <c r="AP321" s="2"/>
      <c r="AQ321" s="2"/>
      <c r="AR321" s="2"/>
      <c r="AS321" s="2"/>
    </row>
    <row r="322" spans="42:45" ht="19.05" customHeight="1" x14ac:dyDescent="0.45">
      <c r="AP322" s="2"/>
      <c r="AQ322" s="2"/>
      <c r="AR322" s="2"/>
      <c r="AS322" s="2"/>
    </row>
    <row r="323" spans="42:45" ht="19.05" customHeight="1" x14ac:dyDescent="0.45">
      <c r="AP323" s="2"/>
      <c r="AQ323" s="2"/>
      <c r="AR323" s="2"/>
      <c r="AS323" s="2"/>
    </row>
    <row r="324" spans="42:45" ht="19.05" customHeight="1" x14ac:dyDescent="0.45">
      <c r="AP324" s="2"/>
      <c r="AQ324" s="2"/>
      <c r="AR324" s="2"/>
      <c r="AS324" s="2"/>
    </row>
    <row r="325" spans="42:45" ht="19.05" customHeight="1" x14ac:dyDescent="0.45">
      <c r="AP325" s="2"/>
      <c r="AQ325" s="2"/>
      <c r="AR325" s="2"/>
      <c r="AS325" s="2"/>
    </row>
    <row r="326" spans="42:45" ht="19.05" customHeight="1" x14ac:dyDescent="0.45">
      <c r="AP326" s="2"/>
      <c r="AQ326" s="2"/>
      <c r="AR326" s="2"/>
      <c r="AS326" s="2"/>
    </row>
    <row r="327" spans="42:45" ht="19.05" customHeight="1" x14ac:dyDescent="0.45">
      <c r="AP327" s="2"/>
      <c r="AQ327" s="2"/>
      <c r="AR327" s="2"/>
      <c r="AS327" s="2"/>
    </row>
    <row r="328" spans="42:45" ht="19.05" customHeight="1" x14ac:dyDescent="0.45">
      <c r="AP328" s="2"/>
      <c r="AQ328" s="2"/>
      <c r="AR328" s="2"/>
      <c r="AS328" s="2"/>
    </row>
    <row r="329" spans="42:45" ht="19.05" customHeight="1" x14ac:dyDescent="0.45">
      <c r="AP329" s="2"/>
      <c r="AQ329" s="2"/>
      <c r="AR329" s="2"/>
      <c r="AS329" s="2"/>
    </row>
    <row r="330" spans="42:45" ht="19.05" customHeight="1" x14ac:dyDescent="0.45">
      <c r="AP330" s="2"/>
      <c r="AQ330" s="2"/>
      <c r="AR330" s="2"/>
      <c r="AS330" s="2"/>
    </row>
    <row r="331" spans="42:45" ht="19.05" customHeight="1" x14ac:dyDescent="0.45">
      <c r="AP331" s="2"/>
      <c r="AQ331" s="2"/>
      <c r="AR331" s="2"/>
      <c r="AS331" s="2"/>
    </row>
    <row r="332" spans="42:45" ht="19.05" customHeight="1" x14ac:dyDescent="0.45">
      <c r="AP332" s="2"/>
      <c r="AQ332" s="2"/>
      <c r="AR332" s="2"/>
      <c r="AS332" s="2"/>
    </row>
    <row r="333" spans="42:45" ht="19.05" customHeight="1" x14ac:dyDescent="0.45">
      <c r="AP333" s="2"/>
      <c r="AQ333" s="2"/>
      <c r="AR333" s="2"/>
      <c r="AS333" s="2"/>
    </row>
    <row r="334" spans="42:45" ht="19.05" customHeight="1" x14ac:dyDescent="0.45">
      <c r="AP334" s="2"/>
      <c r="AQ334" s="2"/>
      <c r="AR334" s="2"/>
      <c r="AS334" s="2"/>
    </row>
    <row r="335" spans="42:45" ht="19.05" customHeight="1" x14ac:dyDescent="0.45">
      <c r="AP335" s="2"/>
      <c r="AQ335" s="2"/>
      <c r="AR335" s="2"/>
      <c r="AS335" s="2"/>
    </row>
    <row r="336" spans="42:45" ht="19.05" customHeight="1" x14ac:dyDescent="0.45">
      <c r="AP336" s="2"/>
      <c r="AQ336" s="2"/>
      <c r="AR336" s="2"/>
      <c r="AS336" s="2"/>
    </row>
    <row r="337" spans="42:45" ht="19.05" customHeight="1" x14ac:dyDescent="0.45">
      <c r="AP337" s="2"/>
      <c r="AQ337" s="2"/>
      <c r="AR337" s="2"/>
      <c r="AS337" s="2"/>
    </row>
    <row r="338" spans="42:45" ht="19.05" customHeight="1" x14ac:dyDescent="0.45">
      <c r="AP338" s="2"/>
      <c r="AQ338" s="2"/>
      <c r="AR338" s="2"/>
      <c r="AS338" s="2"/>
    </row>
    <row r="339" spans="42:45" ht="19.05" customHeight="1" x14ac:dyDescent="0.45">
      <c r="AP339" s="2"/>
      <c r="AQ339" s="2"/>
      <c r="AR339" s="2"/>
      <c r="AS339" s="2"/>
    </row>
    <row r="340" spans="42:45" ht="19.05" customHeight="1" x14ac:dyDescent="0.45">
      <c r="AP340" s="2"/>
      <c r="AQ340" s="2"/>
      <c r="AR340" s="2"/>
      <c r="AS340" s="2"/>
    </row>
    <row r="341" spans="42:45" ht="19.05" customHeight="1" x14ac:dyDescent="0.45">
      <c r="AP341" s="2"/>
      <c r="AQ341" s="2"/>
      <c r="AR341" s="2"/>
      <c r="AS341" s="2"/>
    </row>
    <row r="342" spans="42:45" ht="19.05" customHeight="1" x14ac:dyDescent="0.45">
      <c r="AP342" s="2"/>
      <c r="AQ342" s="2"/>
      <c r="AR342" s="2"/>
      <c r="AS342" s="2"/>
    </row>
    <row r="343" spans="42:45" ht="19.05" customHeight="1" x14ac:dyDescent="0.45">
      <c r="AP343" s="2"/>
      <c r="AQ343" s="2"/>
      <c r="AR343" s="2"/>
      <c r="AS343" s="2"/>
    </row>
    <row r="344" spans="42:45" ht="19.05" customHeight="1" x14ac:dyDescent="0.45">
      <c r="AP344" s="2"/>
      <c r="AQ344" s="2"/>
      <c r="AR344" s="2"/>
      <c r="AS344" s="2"/>
    </row>
    <row r="345" spans="42:45" ht="19.05" customHeight="1" x14ac:dyDescent="0.45">
      <c r="AP345" s="2"/>
      <c r="AQ345" s="2"/>
      <c r="AR345" s="2"/>
      <c r="AS345" s="2"/>
    </row>
    <row r="346" spans="42:45" ht="19.05" customHeight="1" x14ac:dyDescent="0.45">
      <c r="AP346" s="2"/>
      <c r="AQ346" s="2"/>
      <c r="AR346" s="2"/>
      <c r="AS346" s="2"/>
    </row>
    <row r="347" spans="42:45" ht="19.05" customHeight="1" x14ac:dyDescent="0.45">
      <c r="AP347" s="2"/>
      <c r="AQ347" s="2"/>
      <c r="AR347" s="2"/>
      <c r="AS347" s="2"/>
    </row>
    <row r="348" spans="42:45" ht="19.05" customHeight="1" x14ac:dyDescent="0.45">
      <c r="AP348" s="2"/>
      <c r="AQ348" s="2"/>
      <c r="AR348" s="2"/>
      <c r="AS348" s="2"/>
    </row>
    <row r="349" spans="42:45" ht="19.05" customHeight="1" x14ac:dyDescent="0.45">
      <c r="AP349" s="2"/>
      <c r="AQ349" s="2"/>
      <c r="AR349" s="2"/>
      <c r="AS349" s="2"/>
    </row>
    <row r="350" spans="42:45" ht="19.05" customHeight="1" x14ac:dyDescent="0.45">
      <c r="AP350" s="2"/>
      <c r="AQ350" s="2"/>
      <c r="AR350" s="2"/>
      <c r="AS350" s="2"/>
    </row>
    <row r="351" spans="42:45" ht="19.05" customHeight="1" x14ac:dyDescent="0.45">
      <c r="AP351" s="2"/>
      <c r="AQ351" s="2"/>
      <c r="AR351" s="2"/>
      <c r="AS351" s="2"/>
    </row>
    <row r="352" spans="42:45" ht="19.05" customHeight="1" x14ac:dyDescent="0.45">
      <c r="AP352" s="2"/>
      <c r="AQ352" s="2"/>
      <c r="AR352" s="2"/>
      <c r="AS352" s="2"/>
    </row>
    <row r="353" spans="42:45" ht="19.05" customHeight="1" x14ac:dyDescent="0.45">
      <c r="AP353" s="2"/>
      <c r="AQ353" s="2"/>
      <c r="AR353" s="2"/>
      <c r="AS353" s="2"/>
    </row>
    <row r="354" spans="42:45" ht="19.05" customHeight="1" x14ac:dyDescent="0.45">
      <c r="AP354" s="2"/>
      <c r="AQ354" s="2"/>
      <c r="AR354" s="2"/>
      <c r="AS354" s="2"/>
    </row>
    <row r="355" spans="42:45" ht="19.05" customHeight="1" x14ac:dyDescent="0.45">
      <c r="AP355" s="2"/>
      <c r="AQ355" s="2"/>
      <c r="AR355" s="2"/>
      <c r="AS355" s="2"/>
    </row>
    <row r="356" spans="42:45" ht="19.05" customHeight="1" x14ac:dyDescent="0.45">
      <c r="AP356" s="2"/>
      <c r="AQ356" s="2"/>
      <c r="AR356" s="2"/>
      <c r="AS356" s="2"/>
    </row>
    <row r="357" spans="42:45" ht="19.05" customHeight="1" x14ac:dyDescent="0.45">
      <c r="AP357" s="2"/>
      <c r="AQ357" s="2"/>
      <c r="AR357" s="2"/>
      <c r="AS357" s="2"/>
    </row>
    <row r="358" spans="42:45" ht="19.05" customHeight="1" x14ac:dyDescent="0.45">
      <c r="AP358" s="2"/>
      <c r="AQ358" s="2"/>
      <c r="AR358" s="2"/>
      <c r="AS358" s="2"/>
    </row>
    <row r="359" spans="42:45" ht="19.05" customHeight="1" x14ac:dyDescent="0.45">
      <c r="AP359" s="2"/>
      <c r="AQ359" s="2"/>
      <c r="AR359" s="2"/>
      <c r="AS359" s="2"/>
    </row>
    <row r="360" spans="42:45" ht="19.05" customHeight="1" x14ac:dyDescent="0.45">
      <c r="AP360" s="2"/>
      <c r="AQ360" s="2"/>
      <c r="AR360" s="2"/>
      <c r="AS360" s="2"/>
    </row>
    <row r="361" spans="42:45" ht="19.05" customHeight="1" x14ac:dyDescent="0.45">
      <c r="AP361" s="2"/>
      <c r="AQ361" s="2"/>
      <c r="AR361" s="2"/>
      <c r="AS361" s="2"/>
    </row>
    <row r="362" spans="42:45" ht="19.05" customHeight="1" x14ac:dyDescent="0.45">
      <c r="AP362" s="2"/>
      <c r="AQ362" s="2"/>
      <c r="AR362" s="2"/>
      <c r="AS362" s="2"/>
    </row>
    <row r="363" spans="42:45" ht="19.05" customHeight="1" x14ac:dyDescent="0.45">
      <c r="AP363" s="2"/>
      <c r="AQ363" s="2"/>
      <c r="AR363" s="2"/>
      <c r="AS363" s="2"/>
    </row>
    <row r="364" spans="42:45" ht="19.05" customHeight="1" x14ac:dyDescent="0.45">
      <c r="AP364" s="2"/>
      <c r="AQ364" s="2"/>
      <c r="AR364" s="2"/>
      <c r="AS364" s="2"/>
    </row>
    <row r="365" spans="42:45" ht="19.05" customHeight="1" x14ac:dyDescent="0.45">
      <c r="AP365" s="2"/>
      <c r="AQ365" s="2"/>
      <c r="AR365" s="2"/>
      <c r="AS365" s="2"/>
    </row>
    <row r="366" spans="42:45" ht="19.05" customHeight="1" x14ac:dyDescent="0.45">
      <c r="AP366" s="2"/>
      <c r="AQ366" s="2"/>
      <c r="AR366" s="2"/>
      <c r="AS366" s="2"/>
    </row>
    <row r="367" spans="42:45" ht="19.05" customHeight="1" x14ac:dyDescent="0.45">
      <c r="AP367" s="2"/>
      <c r="AQ367" s="2"/>
      <c r="AR367" s="2"/>
      <c r="AS367" s="2"/>
    </row>
    <row r="368" spans="42:45" ht="19.05" customHeight="1" x14ac:dyDescent="0.45">
      <c r="AP368" s="2"/>
      <c r="AQ368" s="2"/>
      <c r="AR368" s="2"/>
      <c r="AS368" s="2"/>
    </row>
    <row r="369" spans="42:45" ht="19.05" customHeight="1" x14ac:dyDescent="0.45">
      <c r="AP369" s="2"/>
      <c r="AQ369" s="2"/>
      <c r="AR369" s="2"/>
      <c r="AS369" s="2"/>
    </row>
    <row r="370" spans="42:45" ht="19.05" customHeight="1" x14ac:dyDescent="0.45">
      <c r="AP370" s="2"/>
      <c r="AQ370" s="2"/>
      <c r="AR370" s="2"/>
      <c r="AS370" s="2"/>
    </row>
    <row r="371" spans="42:45" ht="19.05" customHeight="1" x14ac:dyDescent="0.45">
      <c r="AP371" s="2"/>
      <c r="AQ371" s="2"/>
      <c r="AR371" s="2"/>
      <c r="AS371" s="2"/>
    </row>
    <row r="372" spans="42:45" ht="19.05" customHeight="1" x14ac:dyDescent="0.45">
      <c r="AP372" s="2"/>
      <c r="AQ372" s="2"/>
      <c r="AR372" s="2"/>
      <c r="AS372" s="2"/>
    </row>
    <row r="373" spans="42:45" ht="19.05" customHeight="1" x14ac:dyDescent="0.45">
      <c r="AP373" s="2"/>
      <c r="AQ373" s="2"/>
      <c r="AR373" s="2"/>
      <c r="AS373" s="2"/>
    </row>
    <row r="374" spans="42:45" ht="19.05" customHeight="1" x14ac:dyDescent="0.45">
      <c r="AP374" s="2"/>
      <c r="AQ374" s="2"/>
      <c r="AR374" s="2"/>
      <c r="AS374" s="2"/>
    </row>
    <row r="375" spans="42:45" ht="19.05" customHeight="1" x14ac:dyDescent="0.45">
      <c r="AP375" s="2"/>
      <c r="AQ375" s="2"/>
      <c r="AR375" s="2"/>
      <c r="AS375" s="2"/>
    </row>
    <row r="376" spans="42:45" ht="19.05" customHeight="1" x14ac:dyDescent="0.45">
      <c r="AP376" s="2"/>
      <c r="AQ376" s="2"/>
      <c r="AR376" s="2"/>
      <c r="AS376" s="2"/>
    </row>
    <row r="377" spans="42:45" ht="19.05" customHeight="1" x14ac:dyDescent="0.45">
      <c r="AP377" s="2"/>
      <c r="AQ377" s="2"/>
      <c r="AR377" s="2"/>
      <c r="AS377" s="2"/>
    </row>
    <row r="378" spans="42:45" ht="19.05" customHeight="1" x14ac:dyDescent="0.45">
      <c r="AP378" s="2"/>
      <c r="AQ378" s="2"/>
      <c r="AR378" s="2"/>
      <c r="AS378" s="2"/>
    </row>
    <row r="379" spans="42:45" ht="19.05" customHeight="1" x14ac:dyDescent="0.45">
      <c r="AP379" s="2"/>
      <c r="AQ379" s="2"/>
      <c r="AR379" s="2"/>
      <c r="AS379" s="2"/>
    </row>
    <row r="380" spans="42:45" ht="19.05" customHeight="1" x14ac:dyDescent="0.45">
      <c r="AP380" s="2"/>
      <c r="AQ380" s="2"/>
      <c r="AR380" s="2"/>
      <c r="AS380" s="2"/>
    </row>
    <row r="381" spans="42:45" ht="19.05" customHeight="1" x14ac:dyDescent="0.45">
      <c r="AP381" s="2"/>
      <c r="AQ381" s="2"/>
      <c r="AR381" s="2"/>
      <c r="AS381" s="2"/>
    </row>
    <row r="382" spans="42:45" ht="19.05" customHeight="1" x14ac:dyDescent="0.45">
      <c r="AP382" s="2"/>
      <c r="AQ382" s="2"/>
      <c r="AR382" s="2"/>
      <c r="AS382" s="2"/>
    </row>
    <row r="383" spans="42:45" ht="19.05" customHeight="1" x14ac:dyDescent="0.45">
      <c r="AP383" s="2"/>
      <c r="AQ383" s="2"/>
      <c r="AR383" s="2"/>
      <c r="AS383" s="2"/>
    </row>
    <row r="384" spans="42:45" ht="19.05" customHeight="1" x14ac:dyDescent="0.45">
      <c r="AP384" s="2"/>
      <c r="AQ384" s="2"/>
      <c r="AR384" s="2"/>
      <c r="AS384" s="2"/>
    </row>
    <row r="385" spans="42:45" ht="19.05" customHeight="1" x14ac:dyDescent="0.45">
      <c r="AP385" s="2"/>
      <c r="AQ385" s="2"/>
      <c r="AR385" s="2"/>
      <c r="AS385" s="2"/>
    </row>
    <row r="386" spans="42:45" ht="19.05" customHeight="1" x14ac:dyDescent="0.45">
      <c r="AP386" s="2"/>
      <c r="AQ386" s="2"/>
      <c r="AR386" s="2"/>
      <c r="AS386" s="2"/>
    </row>
    <row r="387" spans="42:45" ht="19.05" customHeight="1" x14ac:dyDescent="0.45">
      <c r="AP387" s="2"/>
      <c r="AQ387" s="2"/>
      <c r="AR387" s="2"/>
      <c r="AS387" s="2"/>
    </row>
    <row r="388" spans="42:45" ht="19.05" customHeight="1" x14ac:dyDescent="0.45">
      <c r="AP388" s="2"/>
      <c r="AQ388" s="2"/>
      <c r="AR388" s="2"/>
      <c r="AS388" s="2"/>
    </row>
    <row r="389" spans="42:45" ht="19.05" customHeight="1" x14ac:dyDescent="0.45">
      <c r="AP389" s="2"/>
      <c r="AQ389" s="2"/>
      <c r="AR389" s="2"/>
      <c r="AS389" s="2"/>
    </row>
    <row r="390" spans="42:45" ht="19.05" customHeight="1" x14ac:dyDescent="0.45">
      <c r="AP390" s="2"/>
      <c r="AQ390" s="2"/>
      <c r="AR390" s="2"/>
      <c r="AS390" s="2"/>
    </row>
    <row r="391" spans="42:45" ht="19.05" customHeight="1" x14ac:dyDescent="0.45">
      <c r="AP391" s="2"/>
      <c r="AQ391" s="2"/>
      <c r="AR391" s="2"/>
      <c r="AS391" s="2"/>
    </row>
    <row r="392" spans="42:45" ht="19.05" customHeight="1" x14ac:dyDescent="0.45">
      <c r="AP392" s="2"/>
      <c r="AQ392" s="2"/>
      <c r="AR392" s="2"/>
      <c r="AS392" s="2"/>
    </row>
    <row r="393" spans="42:45" ht="19.05" customHeight="1" x14ac:dyDescent="0.45">
      <c r="AP393" s="2"/>
      <c r="AQ393" s="2"/>
      <c r="AR393" s="2"/>
      <c r="AS393" s="2"/>
    </row>
    <row r="394" spans="42:45" ht="19.05" customHeight="1" x14ac:dyDescent="0.45">
      <c r="AP394" s="2"/>
      <c r="AQ394" s="2"/>
      <c r="AR394" s="2"/>
      <c r="AS394" s="2"/>
    </row>
    <row r="395" spans="42:45" ht="19.05" customHeight="1" x14ac:dyDescent="0.45">
      <c r="AP395" s="2"/>
      <c r="AQ395" s="2"/>
      <c r="AR395" s="2"/>
      <c r="AS395" s="2"/>
    </row>
    <row r="396" spans="42:45" ht="19.05" customHeight="1" x14ac:dyDescent="0.45">
      <c r="AP396" s="2"/>
      <c r="AQ396" s="2"/>
      <c r="AR396" s="2"/>
      <c r="AS396" s="2"/>
    </row>
    <row r="397" spans="42:45" ht="19.05" customHeight="1" x14ac:dyDescent="0.45">
      <c r="AP397" s="2"/>
      <c r="AQ397" s="2"/>
      <c r="AR397" s="2"/>
      <c r="AS397" s="2"/>
    </row>
    <row r="398" spans="42:45" ht="19.05" customHeight="1" x14ac:dyDescent="0.45">
      <c r="AP398" s="2"/>
      <c r="AQ398" s="2"/>
      <c r="AR398" s="2"/>
      <c r="AS398" s="2"/>
    </row>
    <row r="399" spans="42:45" ht="19.05" customHeight="1" x14ac:dyDescent="0.45">
      <c r="AP399" s="2"/>
      <c r="AQ399" s="2"/>
      <c r="AR399" s="2"/>
      <c r="AS399" s="2"/>
    </row>
    <row r="400" spans="42:45" ht="19.05" customHeight="1" x14ac:dyDescent="0.45">
      <c r="AP400" s="2"/>
      <c r="AQ400" s="2"/>
      <c r="AR400" s="2"/>
      <c r="AS400" s="2"/>
    </row>
    <row r="401" spans="42:45" ht="19.05" customHeight="1" x14ac:dyDescent="0.45">
      <c r="AP401" s="2"/>
      <c r="AQ401" s="2"/>
      <c r="AR401" s="2"/>
      <c r="AS401" s="2"/>
    </row>
    <row r="402" spans="42:45" ht="19.05" customHeight="1" x14ac:dyDescent="0.45">
      <c r="AP402" s="2"/>
      <c r="AQ402" s="2"/>
      <c r="AR402" s="2"/>
      <c r="AS402" s="2"/>
    </row>
    <row r="403" spans="42:45" ht="19.05" customHeight="1" x14ac:dyDescent="0.45">
      <c r="AP403" s="2"/>
      <c r="AQ403" s="2"/>
      <c r="AR403" s="2"/>
      <c r="AS403" s="2"/>
    </row>
    <row r="404" spans="42:45" ht="19.05" customHeight="1" x14ac:dyDescent="0.45">
      <c r="AP404" s="2"/>
      <c r="AQ404" s="2"/>
      <c r="AR404" s="2"/>
      <c r="AS404" s="2"/>
    </row>
    <row r="405" spans="42:45" ht="19.05" customHeight="1" x14ac:dyDescent="0.45">
      <c r="AP405" s="2"/>
      <c r="AQ405" s="2"/>
      <c r="AR405" s="2"/>
      <c r="AS405" s="2"/>
    </row>
    <row r="406" spans="42:45" ht="19.05" customHeight="1" x14ac:dyDescent="0.45">
      <c r="AP406" s="2"/>
      <c r="AQ406" s="2"/>
      <c r="AR406" s="2"/>
      <c r="AS406" s="2"/>
    </row>
    <row r="407" spans="42:45" ht="19.05" customHeight="1" x14ac:dyDescent="0.45">
      <c r="AP407" s="2"/>
      <c r="AQ407" s="2"/>
      <c r="AR407" s="2"/>
      <c r="AS407" s="2"/>
    </row>
    <row r="408" spans="42:45" ht="19.05" customHeight="1" x14ac:dyDescent="0.45">
      <c r="AP408" s="2"/>
      <c r="AQ408" s="2"/>
      <c r="AR408" s="2"/>
      <c r="AS408" s="2"/>
    </row>
    <row r="409" spans="42:45" ht="19.05" customHeight="1" x14ac:dyDescent="0.45">
      <c r="AP409" s="2"/>
      <c r="AQ409" s="2"/>
      <c r="AR409" s="2"/>
      <c r="AS409" s="2"/>
    </row>
    <row r="410" spans="42:45" ht="19.05" customHeight="1" x14ac:dyDescent="0.45">
      <c r="AP410" s="2"/>
      <c r="AQ410" s="2"/>
      <c r="AR410" s="2"/>
      <c r="AS410" s="2"/>
    </row>
    <row r="411" spans="42:45" ht="19.05" customHeight="1" x14ac:dyDescent="0.45">
      <c r="AP411" s="2"/>
      <c r="AQ411" s="2"/>
      <c r="AR411" s="2"/>
      <c r="AS411" s="2"/>
    </row>
    <row r="412" spans="42:45" ht="19.05" customHeight="1" x14ac:dyDescent="0.45">
      <c r="AP412" s="2"/>
      <c r="AQ412" s="2"/>
      <c r="AR412" s="2"/>
      <c r="AS412" s="2"/>
    </row>
    <row r="413" spans="42:45" ht="19.05" customHeight="1" x14ac:dyDescent="0.45">
      <c r="AP413" s="2"/>
      <c r="AQ413" s="2"/>
      <c r="AR413" s="2"/>
      <c r="AS413" s="2"/>
    </row>
    <row r="414" spans="42:45" ht="19.05" customHeight="1" x14ac:dyDescent="0.45">
      <c r="AP414" s="2"/>
      <c r="AQ414" s="2"/>
      <c r="AR414" s="2"/>
      <c r="AS414" s="2"/>
    </row>
    <row r="415" spans="42:45" ht="19.05" customHeight="1" x14ac:dyDescent="0.45">
      <c r="AP415" s="2"/>
      <c r="AQ415" s="2"/>
      <c r="AR415" s="2"/>
      <c r="AS415" s="2"/>
    </row>
    <row r="416" spans="42:45" ht="19.05" customHeight="1" x14ac:dyDescent="0.45">
      <c r="AP416" s="2"/>
      <c r="AQ416" s="2"/>
      <c r="AR416" s="2"/>
      <c r="AS416" s="2"/>
    </row>
    <row r="417" spans="42:45" ht="19.05" customHeight="1" x14ac:dyDescent="0.45">
      <c r="AP417" s="2"/>
      <c r="AQ417" s="2"/>
      <c r="AR417" s="2"/>
      <c r="AS417" s="2"/>
    </row>
    <row r="418" spans="42:45" ht="19.05" customHeight="1" x14ac:dyDescent="0.45">
      <c r="AP418" s="2"/>
      <c r="AQ418" s="2"/>
      <c r="AR418" s="2"/>
      <c r="AS418" s="2"/>
    </row>
    <row r="419" spans="42:45" ht="19.05" customHeight="1" x14ac:dyDescent="0.45">
      <c r="AP419" s="2"/>
      <c r="AQ419" s="2"/>
      <c r="AR419" s="2"/>
      <c r="AS419" s="2"/>
    </row>
    <row r="420" spans="42:45" ht="19.05" customHeight="1" x14ac:dyDescent="0.45">
      <c r="AP420" s="2"/>
      <c r="AQ420" s="2"/>
      <c r="AR420" s="2"/>
      <c r="AS420" s="2"/>
    </row>
    <row r="421" spans="42:45" ht="19.05" customHeight="1" x14ac:dyDescent="0.45">
      <c r="AP421" s="2"/>
      <c r="AQ421" s="2"/>
      <c r="AR421" s="2"/>
      <c r="AS421" s="2"/>
    </row>
    <row r="422" spans="42:45" ht="19.05" customHeight="1" x14ac:dyDescent="0.45">
      <c r="AP422" s="2"/>
      <c r="AQ422" s="2"/>
      <c r="AR422" s="2"/>
      <c r="AS422" s="2"/>
    </row>
    <row r="423" spans="42:45" ht="19.05" customHeight="1" x14ac:dyDescent="0.45">
      <c r="AP423" s="2"/>
      <c r="AQ423" s="2"/>
      <c r="AR423" s="2"/>
      <c r="AS423" s="2"/>
    </row>
    <row r="424" spans="42:45" ht="19.05" customHeight="1" x14ac:dyDescent="0.45">
      <c r="AP424" s="2"/>
      <c r="AQ424" s="2"/>
      <c r="AR424" s="2"/>
      <c r="AS424" s="2"/>
    </row>
    <row r="425" spans="42:45" ht="19.05" customHeight="1" x14ac:dyDescent="0.45">
      <c r="AP425" s="2"/>
      <c r="AQ425" s="2"/>
      <c r="AR425" s="2"/>
      <c r="AS425" s="2"/>
    </row>
    <row r="426" spans="42:45" ht="19.05" customHeight="1" x14ac:dyDescent="0.45">
      <c r="AP426" s="2"/>
      <c r="AQ426" s="2"/>
      <c r="AR426" s="2"/>
      <c r="AS426" s="2"/>
    </row>
    <row r="427" spans="42:45" ht="19.05" customHeight="1" x14ac:dyDescent="0.45">
      <c r="AP427" s="2"/>
      <c r="AQ427" s="2"/>
      <c r="AR427" s="2"/>
      <c r="AS427" s="2"/>
    </row>
    <row r="428" spans="42:45" ht="19.05" customHeight="1" x14ac:dyDescent="0.45">
      <c r="AP428" s="2"/>
      <c r="AQ428" s="2"/>
      <c r="AR428" s="2"/>
      <c r="AS428" s="2"/>
    </row>
    <row r="429" spans="42:45" ht="19.05" customHeight="1" x14ac:dyDescent="0.45">
      <c r="AP429" s="2"/>
      <c r="AQ429" s="2"/>
      <c r="AR429" s="2"/>
      <c r="AS429" s="2"/>
    </row>
    <row r="430" spans="42:45" ht="19.05" customHeight="1" x14ac:dyDescent="0.45">
      <c r="AP430" s="2"/>
      <c r="AQ430" s="2"/>
      <c r="AR430" s="2"/>
      <c r="AS430" s="2"/>
    </row>
    <row r="431" spans="42:45" ht="19.05" customHeight="1" x14ac:dyDescent="0.45">
      <c r="AP431" s="2"/>
      <c r="AQ431" s="2"/>
      <c r="AR431" s="2"/>
      <c r="AS431" s="2"/>
    </row>
    <row r="432" spans="42:45" ht="19.05" customHeight="1" x14ac:dyDescent="0.45">
      <c r="AP432" s="2"/>
      <c r="AQ432" s="2"/>
      <c r="AR432" s="2"/>
      <c r="AS432" s="2"/>
    </row>
    <row r="433" spans="42:45" ht="19.05" customHeight="1" x14ac:dyDescent="0.45">
      <c r="AP433" s="2"/>
      <c r="AQ433" s="2"/>
      <c r="AR433" s="2"/>
      <c r="AS433" s="2"/>
    </row>
    <row r="434" spans="42:45" ht="19.05" customHeight="1" x14ac:dyDescent="0.45">
      <c r="AP434" s="2"/>
      <c r="AQ434" s="2"/>
      <c r="AR434" s="2"/>
      <c r="AS434" s="2"/>
    </row>
    <row r="435" spans="42:45" ht="19.05" customHeight="1" x14ac:dyDescent="0.45">
      <c r="AP435" s="2"/>
      <c r="AQ435" s="2"/>
      <c r="AR435" s="2"/>
      <c r="AS435" s="2"/>
    </row>
    <row r="436" spans="42:45" ht="19.05" customHeight="1" x14ac:dyDescent="0.45">
      <c r="AP436" s="2"/>
      <c r="AQ436" s="2"/>
      <c r="AR436" s="2"/>
      <c r="AS436" s="2"/>
    </row>
    <row r="437" spans="42:45" ht="19.05" customHeight="1" x14ac:dyDescent="0.45">
      <c r="AP437" s="2"/>
      <c r="AQ437" s="2"/>
      <c r="AR437" s="2"/>
      <c r="AS437" s="2"/>
    </row>
    <row r="438" spans="42:45" ht="19.05" customHeight="1" x14ac:dyDescent="0.45">
      <c r="AP438" s="2"/>
      <c r="AQ438" s="2"/>
      <c r="AR438" s="2"/>
      <c r="AS438" s="2"/>
    </row>
    <row r="439" spans="42:45" ht="19.05" customHeight="1" x14ac:dyDescent="0.45">
      <c r="AP439" s="2"/>
      <c r="AQ439" s="2"/>
      <c r="AR439" s="2"/>
      <c r="AS439" s="2"/>
    </row>
    <row r="440" spans="42:45" ht="19.05" customHeight="1" x14ac:dyDescent="0.45">
      <c r="AP440" s="2"/>
      <c r="AQ440" s="2"/>
      <c r="AR440" s="2"/>
      <c r="AS440" s="2"/>
    </row>
    <row r="441" spans="42:45" ht="19.05" customHeight="1" x14ac:dyDescent="0.45">
      <c r="AP441" s="2"/>
      <c r="AQ441" s="2"/>
      <c r="AR441" s="2"/>
      <c r="AS441" s="2"/>
    </row>
    <row r="442" spans="42:45" ht="19.05" customHeight="1" x14ac:dyDescent="0.45">
      <c r="AP442" s="2"/>
      <c r="AQ442" s="2"/>
      <c r="AR442" s="2"/>
      <c r="AS442" s="2"/>
    </row>
    <row r="443" spans="42:45" ht="19.05" customHeight="1" x14ac:dyDescent="0.45">
      <c r="AP443" s="2"/>
      <c r="AQ443" s="2"/>
      <c r="AR443" s="2"/>
      <c r="AS443" s="2"/>
    </row>
    <row r="444" spans="42:45" ht="19.05" customHeight="1" x14ac:dyDescent="0.45">
      <c r="AP444" s="2"/>
      <c r="AQ444" s="2"/>
      <c r="AR444" s="2"/>
      <c r="AS444" s="2"/>
    </row>
    <row r="445" spans="42:45" ht="19.05" customHeight="1" x14ac:dyDescent="0.45">
      <c r="AP445" s="2"/>
      <c r="AQ445" s="2"/>
      <c r="AR445" s="2"/>
      <c r="AS445" s="2"/>
    </row>
    <row r="446" spans="42:45" ht="19.05" customHeight="1" x14ac:dyDescent="0.45">
      <c r="AP446" s="2"/>
      <c r="AQ446" s="2"/>
      <c r="AR446" s="2"/>
      <c r="AS446" s="2"/>
    </row>
    <row r="447" spans="42:45" ht="19.05" customHeight="1" x14ac:dyDescent="0.45">
      <c r="AP447" s="2"/>
      <c r="AQ447" s="2"/>
      <c r="AR447" s="2"/>
      <c r="AS447" s="2"/>
    </row>
    <row r="448" spans="42:45" ht="19.05" customHeight="1" x14ac:dyDescent="0.45">
      <c r="AP448" s="2"/>
      <c r="AQ448" s="2"/>
      <c r="AR448" s="2"/>
      <c r="AS448" s="2"/>
    </row>
    <row r="449" spans="42:45" ht="19.05" customHeight="1" x14ac:dyDescent="0.45">
      <c r="AP449" s="2"/>
      <c r="AQ449" s="2"/>
      <c r="AR449" s="2"/>
      <c r="AS449" s="2"/>
    </row>
    <row r="450" spans="42:45" ht="19.05" customHeight="1" x14ac:dyDescent="0.45">
      <c r="AP450" s="2"/>
      <c r="AQ450" s="2"/>
      <c r="AR450" s="2"/>
      <c r="AS450" s="2"/>
    </row>
    <row r="451" spans="42:45" ht="19.05" customHeight="1" x14ac:dyDescent="0.45">
      <c r="AP451" s="2"/>
      <c r="AQ451" s="2"/>
      <c r="AR451" s="2"/>
      <c r="AS451" s="2"/>
    </row>
    <row r="452" spans="42:45" ht="19.05" customHeight="1" x14ac:dyDescent="0.45">
      <c r="AP452" s="2"/>
      <c r="AQ452" s="2"/>
      <c r="AR452" s="2"/>
      <c r="AS452" s="2"/>
    </row>
    <row r="453" spans="42:45" ht="19.05" customHeight="1" x14ac:dyDescent="0.45">
      <c r="AP453" s="2"/>
      <c r="AQ453" s="2"/>
      <c r="AR453" s="2"/>
      <c r="AS453" s="2"/>
    </row>
    <row r="454" spans="42:45" ht="19.05" customHeight="1" x14ac:dyDescent="0.45">
      <c r="AP454" s="2"/>
      <c r="AQ454" s="2"/>
      <c r="AR454" s="2"/>
      <c r="AS454" s="2"/>
    </row>
    <row r="455" spans="42:45" ht="19.05" customHeight="1" x14ac:dyDescent="0.45">
      <c r="AP455" s="2"/>
      <c r="AQ455" s="2"/>
      <c r="AR455" s="2"/>
      <c r="AS455" s="2"/>
    </row>
    <row r="456" spans="42:45" ht="19.05" customHeight="1" x14ac:dyDescent="0.45">
      <c r="AP456" s="2"/>
      <c r="AQ456" s="2"/>
      <c r="AR456" s="2"/>
      <c r="AS456" s="2"/>
    </row>
    <row r="457" spans="42:45" ht="19.05" customHeight="1" x14ac:dyDescent="0.45">
      <c r="AP457" s="2"/>
      <c r="AQ457" s="2"/>
      <c r="AR457" s="2"/>
      <c r="AS457" s="2"/>
    </row>
    <row r="458" spans="42:45" ht="19.05" customHeight="1" x14ac:dyDescent="0.45">
      <c r="AP458" s="2"/>
      <c r="AQ458" s="2"/>
      <c r="AR458" s="2"/>
      <c r="AS458" s="2"/>
    </row>
    <row r="459" spans="42:45" ht="19.05" customHeight="1" x14ac:dyDescent="0.45">
      <c r="AP459" s="2"/>
      <c r="AQ459" s="2"/>
      <c r="AR459" s="2"/>
      <c r="AS459" s="2"/>
    </row>
    <row r="460" spans="42:45" ht="19.05" customHeight="1" x14ac:dyDescent="0.45">
      <c r="AP460" s="2"/>
      <c r="AQ460" s="2"/>
      <c r="AR460" s="2"/>
      <c r="AS460" s="2"/>
    </row>
    <row r="461" spans="42:45" ht="19.05" customHeight="1" x14ac:dyDescent="0.45">
      <c r="AP461" s="2"/>
      <c r="AQ461" s="2"/>
      <c r="AR461" s="2"/>
      <c r="AS461" s="2"/>
    </row>
    <row r="462" spans="42:45" ht="19.05" customHeight="1" x14ac:dyDescent="0.45">
      <c r="AP462" s="2"/>
      <c r="AQ462" s="2"/>
      <c r="AR462" s="2"/>
      <c r="AS462" s="2"/>
    </row>
    <row r="463" spans="42:45" ht="19.05" customHeight="1" x14ac:dyDescent="0.45">
      <c r="AP463" s="2"/>
      <c r="AQ463" s="2"/>
      <c r="AR463" s="2"/>
      <c r="AS463" s="2"/>
    </row>
    <row r="464" spans="42:45" ht="19.05" customHeight="1" x14ac:dyDescent="0.45">
      <c r="AP464" s="2"/>
      <c r="AQ464" s="2"/>
      <c r="AR464" s="2"/>
      <c r="AS464" s="2"/>
    </row>
    <row r="465" spans="42:45" ht="19.05" customHeight="1" x14ac:dyDescent="0.45">
      <c r="AP465" s="2"/>
      <c r="AQ465" s="2"/>
      <c r="AR465" s="2"/>
      <c r="AS465" s="2"/>
    </row>
    <row r="466" spans="42:45" ht="19.05" customHeight="1" x14ac:dyDescent="0.45">
      <c r="AP466" s="2"/>
      <c r="AQ466" s="2"/>
      <c r="AR466" s="2"/>
      <c r="AS466" s="2"/>
    </row>
    <row r="467" spans="42:45" ht="19.05" customHeight="1" x14ac:dyDescent="0.45">
      <c r="AP467" s="2"/>
      <c r="AQ467" s="2"/>
      <c r="AR467" s="2"/>
      <c r="AS467" s="2"/>
    </row>
    <row r="468" spans="42:45" ht="19.05" customHeight="1" x14ac:dyDescent="0.45">
      <c r="AP468" s="2"/>
      <c r="AQ468" s="2"/>
      <c r="AR468" s="2"/>
      <c r="AS468" s="2"/>
    </row>
    <row r="469" spans="42:45" ht="19.05" customHeight="1" x14ac:dyDescent="0.45">
      <c r="AP469" s="2"/>
      <c r="AQ469" s="2"/>
      <c r="AR469" s="2"/>
      <c r="AS469" s="2"/>
    </row>
    <row r="470" spans="42:45" ht="19.05" customHeight="1" x14ac:dyDescent="0.45">
      <c r="AP470" s="2"/>
      <c r="AQ470" s="2"/>
      <c r="AR470" s="2"/>
      <c r="AS470" s="2"/>
    </row>
    <row r="471" spans="42:45" ht="19.05" customHeight="1" x14ac:dyDescent="0.45">
      <c r="AP471" s="2"/>
      <c r="AQ471" s="2"/>
      <c r="AR471" s="2"/>
      <c r="AS471" s="2"/>
    </row>
    <row r="472" spans="42:45" ht="19.05" customHeight="1" x14ac:dyDescent="0.45">
      <c r="AP472" s="2"/>
      <c r="AQ472" s="2"/>
      <c r="AR472" s="2"/>
      <c r="AS472" s="2"/>
    </row>
    <row r="473" spans="42:45" ht="19.05" customHeight="1" x14ac:dyDescent="0.45">
      <c r="AP473" s="2"/>
      <c r="AQ473" s="2"/>
      <c r="AR473" s="2"/>
      <c r="AS473" s="2"/>
    </row>
    <row r="474" spans="42:45" ht="19.05" customHeight="1" x14ac:dyDescent="0.45">
      <c r="AP474" s="2"/>
      <c r="AQ474" s="2"/>
      <c r="AR474" s="2"/>
      <c r="AS474" s="2"/>
    </row>
    <row r="475" spans="42:45" ht="19.05" customHeight="1" x14ac:dyDescent="0.45">
      <c r="AP475" s="2"/>
      <c r="AQ475" s="2"/>
      <c r="AR475" s="2"/>
      <c r="AS475" s="2"/>
    </row>
    <row r="476" spans="42:45" ht="19.05" customHeight="1" x14ac:dyDescent="0.45">
      <c r="AP476" s="2"/>
      <c r="AQ476" s="2"/>
      <c r="AR476" s="2"/>
      <c r="AS476" s="2"/>
    </row>
    <row r="477" spans="42:45" ht="19.05" customHeight="1" x14ac:dyDescent="0.45">
      <c r="AP477" s="2"/>
      <c r="AQ477" s="2"/>
      <c r="AR477" s="2"/>
      <c r="AS477" s="2"/>
    </row>
    <row r="478" spans="42:45" ht="19.05" customHeight="1" x14ac:dyDescent="0.45">
      <c r="AP478" s="2"/>
      <c r="AQ478" s="2"/>
      <c r="AR478" s="2"/>
      <c r="AS478" s="2"/>
    </row>
    <row r="479" spans="42:45" ht="19.05" customHeight="1" x14ac:dyDescent="0.45">
      <c r="AP479" s="2"/>
      <c r="AQ479" s="2"/>
      <c r="AR479" s="2"/>
      <c r="AS479" s="2"/>
    </row>
    <row r="480" spans="42:45" ht="19.05" customHeight="1" x14ac:dyDescent="0.45">
      <c r="AP480" s="2"/>
      <c r="AQ480" s="2"/>
      <c r="AR480" s="2"/>
      <c r="AS480" s="2"/>
    </row>
    <row r="481" spans="42:45" ht="19.05" customHeight="1" x14ac:dyDescent="0.45">
      <c r="AP481" s="2"/>
      <c r="AQ481" s="2"/>
      <c r="AR481" s="2"/>
      <c r="AS481" s="2"/>
    </row>
    <row r="482" spans="42:45" ht="19.05" customHeight="1" x14ac:dyDescent="0.45">
      <c r="AP482" s="2"/>
      <c r="AQ482" s="2"/>
      <c r="AR482" s="2"/>
      <c r="AS482" s="2"/>
    </row>
    <row r="483" spans="42:45" ht="19.05" customHeight="1" x14ac:dyDescent="0.45">
      <c r="AP483" s="2"/>
      <c r="AQ483" s="2"/>
      <c r="AR483" s="2"/>
      <c r="AS483" s="2"/>
    </row>
    <row r="484" spans="42:45" ht="19.05" customHeight="1" x14ac:dyDescent="0.45">
      <c r="AP484" s="2"/>
      <c r="AQ484" s="2"/>
      <c r="AR484" s="2"/>
      <c r="AS484" s="2"/>
    </row>
    <row r="485" spans="42:45" ht="19.05" customHeight="1" x14ac:dyDescent="0.45">
      <c r="AP485" s="2"/>
      <c r="AQ485" s="2"/>
      <c r="AR485" s="2"/>
      <c r="AS485" s="2"/>
    </row>
    <row r="486" spans="42:45" ht="19.05" customHeight="1" x14ac:dyDescent="0.45">
      <c r="AP486" s="2"/>
      <c r="AQ486" s="2"/>
      <c r="AR486" s="2"/>
      <c r="AS486" s="2"/>
    </row>
    <row r="487" spans="42:45" ht="19.05" customHeight="1" x14ac:dyDescent="0.45">
      <c r="AP487" s="2"/>
      <c r="AQ487" s="2"/>
      <c r="AR487" s="2"/>
      <c r="AS487" s="2"/>
    </row>
    <row r="488" spans="42:45" ht="19.05" customHeight="1" x14ac:dyDescent="0.45">
      <c r="AP488" s="2"/>
      <c r="AQ488" s="2"/>
      <c r="AR488" s="2"/>
      <c r="AS488" s="2"/>
    </row>
    <row r="489" spans="42:45" ht="19.05" customHeight="1" x14ac:dyDescent="0.45">
      <c r="AP489" s="2"/>
      <c r="AQ489" s="2"/>
      <c r="AR489" s="2"/>
      <c r="AS489" s="2"/>
    </row>
    <row r="490" spans="42:45" ht="19.05" customHeight="1" x14ac:dyDescent="0.45">
      <c r="AP490" s="2"/>
      <c r="AQ490" s="2"/>
      <c r="AR490" s="2"/>
      <c r="AS490" s="2"/>
    </row>
    <row r="491" spans="42:45" ht="19.05" customHeight="1" x14ac:dyDescent="0.45">
      <c r="AP491" s="2"/>
      <c r="AQ491" s="2"/>
      <c r="AR491" s="2"/>
      <c r="AS491" s="2"/>
    </row>
    <row r="492" spans="42:45" ht="19.05" customHeight="1" x14ac:dyDescent="0.45">
      <c r="AP492" s="2"/>
      <c r="AQ492" s="2"/>
      <c r="AR492" s="2"/>
      <c r="AS492" s="2"/>
    </row>
    <row r="493" spans="42:45" ht="19.05" customHeight="1" x14ac:dyDescent="0.45">
      <c r="AP493" s="2"/>
      <c r="AQ493" s="2"/>
      <c r="AR493" s="2"/>
      <c r="AS493" s="2"/>
    </row>
    <row r="494" spans="42:45" ht="19.05" customHeight="1" x14ac:dyDescent="0.45">
      <c r="AP494" s="2"/>
      <c r="AQ494" s="2"/>
      <c r="AR494" s="2"/>
      <c r="AS494" s="2"/>
    </row>
    <row r="495" spans="42:45" ht="19.05" customHeight="1" x14ac:dyDescent="0.45">
      <c r="AP495" s="2"/>
      <c r="AQ495" s="2"/>
      <c r="AR495" s="2"/>
      <c r="AS495" s="2"/>
    </row>
    <row r="496" spans="42:45" ht="19.05" customHeight="1" x14ac:dyDescent="0.45">
      <c r="AP496" s="2"/>
      <c r="AQ496" s="2"/>
      <c r="AR496" s="2"/>
      <c r="AS496" s="2"/>
    </row>
    <row r="497" spans="42:45" ht="19.05" customHeight="1" x14ac:dyDescent="0.45">
      <c r="AP497" s="2"/>
      <c r="AQ497" s="2"/>
      <c r="AR497" s="2"/>
      <c r="AS497" s="2"/>
    </row>
    <row r="498" spans="42:45" ht="19.05" customHeight="1" x14ac:dyDescent="0.45">
      <c r="AP498" s="2"/>
      <c r="AQ498" s="2"/>
      <c r="AR498" s="2"/>
      <c r="AS498" s="2"/>
    </row>
    <row r="499" spans="42:45" ht="19.05" customHeight="1" x14ac:dyDescent="0.45">
      <c r="AP499" s="2"/>
      <c r="AQ499" s="2"/>
      <c r="AR499" s="2"/>
      <c r="AS499" s="2"/>
    </row>
    <row r="500" spans="42:45" ht="19.05" customHeight="1" x14ac:dyDescent="0.45">
      <c r="AP500" s="2"/>
      <c r="AQ500" s="2"/>
      <c r="AR500" s="2"/>
      <c r="AS500" s="2"/>
    </row>
    <row r="501" spans="42:45" ht="19.05" customHeight="1" x14ac:dyDescent="0.45">
      <c r="AP501" s="2"/>
      <c r="AQ501" s="2"/>
      <c r="AR501" s="2"/>
      <c r="AS501" s="2"/>
    </row>
    <row r="502" spans="42:45" ht="19.05" customHeight="1" x14ac:dyDescent="0.45">
      <c r="AP502" s="2"/>
      <c r="AQ502" s="2"/>
      <c r="AR502" s="2"/>
      <c r="AS502" s="2"/>
    </row>
    <row r="503" spans="42:45" ht="19.05" customHeight="1" x14ac:dyDescent="0.45">
      <c r="AP503" s="2"/>
      <c r="AQ503" s="2"/>
      <c r="AR503" s="2"/>
      <c r="AS503" s="2"/>
    </row>
    <row r="504" spans="42:45" ht="19.05" customHeight="1" x14ac:dyDescent="0.45">
      <c r="AP504" s="2"/>
      <c r="AQ504" s="2"/>
      <c r="AR504" s="2"/>
      <c r="AS504" s="2"/>
    </row>
    <row r="505" spans="42:45" ht="19.05" customHeight="1" x14ac:dyDescent="0.45">
      <c r="AP505" s="2"/>
      <c r="AQ505" s="2"/>
      <c r="AR505" s="2"/>
      <c r="AS505" s="2"/>
    </row>
    <row r="506" spans="42:45" ht="19.05" customHeight="1" x14ac:dyDescent="0.45">
      <c r="AP506" s="2"/>
      <c r="AQ506" s="2"/>
      <c r="AR506" s="2"/>
      <c r="AS506" s="2"/>
    </row>
    <row r="507" spans="42:45" ht="19.05" customHeight="1" x14ac:dyDescent="0.45">
      <c r="AP507" s="2"/>
      <c r="AQ507" s="2"/>
      <c r="AR507" s="2"/>
      <c r="AS507" s="2"/>
    </row>
    <row r="508" spans="42:45" ht="19.05" customHeight="1" x14ac:dyDescent="0.45">
      <c r="AP508" s="2"/>
      <c r="AQ508" s="2"/>
      <c r="AR508" s="2"/>
      <c r="AS508" s="2"/>
    </row>
    <row r="509" spans="42:45" ht="19.05" customHeight="1" x14ac:dyDescent="0.45">
      <c r="AP509" s="2"/>
      <c r="AQ509" s="2"/>
      <c r="AR509" s="2"/>
      <c r="AS509" s="2"/>
    </row>
    <row r="510" spans="42:45" ht="19.05" customHeight="1" x14ac:dyDescent="0.45">
      <c r="AP510" s="2"/>
      <c r="AQ510" s="2"/>
      <c r="AR510" s="2"/>
      <c r="AS510" s="2"/>
    </row>
    <row r="511" spans="42:45" ht="19.05" customHeight="1" x14ac:dyDescent="0.45">
      <c r="AP511" s="2"/>
      <c r="AQ511" s="2"/>
      <c r="AR511" s="2"/>
      <c r="AS511" s="2"/>
    </row>
    <row r="512" spans="42:45" ht="19.05" customHeight="1" x14ac:dyDescent="0.45">
      <c r="AP512" s="2"/>
      <c r="AQ512" s="2"/>
      <c r="AR512" s="2"/>
      <c r="AS512" s="2"/>
    </row>
    <row r="513" spans="42:45" ht="19.05" customHeight="1" x14ac:dyDescent="0.45">
      <c r="AP513" s="2"/>
      <c r="AQ513" s="2"/>
      <c r="AR513" s="2"/>
      <c r="AS513" s="2"/>
    </row>
    <row r="514" spans="42:45" ht="19.05" customHeight="1" x14ac:dyDescent="0.45">
      <c r="AP514" s="2"/>
      <c r="AQ514" s="2"/>
      <c r="AR514" s="2"/>
      <c r="AS514" s="2"/>
    </row>
    <row r="515" spans="42:45" ht="19.05" customHeight="1" x14ac:dyDescent="0.45">
      <c r="AP515" s="2"/>
      <c r="AQ515" s="2"/>
      <c r="AR515" s="2"/>
      <c r="AS515" s="2"/>
    </row>
    <row r="516" spans="42:45" ht="19.05" customHeight="1" x14ac:dyDescent="0.45">
      <c r="AP516" s="2"/>
      <c r="AQ516" s="2"/>
      <c r="AR516" s="2"/>
      <c r="AS516" s="2"/>
    </row>
    <row r="517" spans="42:45" ht="19.05" customHeight="1" x14ac:dyDescent="0.45">
      <c r="AP517" s="2"/>
      <c r="AQ517" s="2"/>
      <c r="AR517" s="2"/>
      <c r="AS517" s="2"/>
    </row>
    <row r="518" spans="42:45" ht="19.05" customHeight="1" x14ac:dyDescent="0.45">
      <c r="AP518" s="2"/>
      <c r="AQ518" s="2"/>
      <c r="AR518" s="2"/>
      <c r="AS518" s="2"/>
    </row>
    <row r="519" spans="42:45" ht="19.05" customHeight="1" x14ac:dyDescent="0.45">
      <c r="AP519" s="2"/>
      <c r="AQ519" s="2"/>
      <c r="AR519" s="2"/>
      <c r="AS519" s="2"/>
    </row>
    <row r="520" spans="42:45" ht="19.05" customHeight="1" x14ac:dyDescent="0.45">
      <c r="AP520" s="2"/>
      <c r="AQ520" s="2"/>
      <c r="AR520" s="2"/>
      <c r="AS520" s="2"/>
    </row>
    <row r="521" spans="42:45" ht="19.05" customHeight="1" x14ac:dyDescent="0.45">
      <c r="AP521" s="2"/>
      <c r="AQ521" s="2"/>
      <c r="AR521" s="2"/>
      <c r="AS521" s="2"/>
    </row>
    <row r="522" spans="42:45" ht="19.05" customHeight="1" x14ac:dyDescent="0.45">
      <c r="AP522" s="2"/>
      <c r="AQ522" s="2"/>
      <c r="AR522" s="2"/>
      <c r="AS522" s="2"/>
    </row>
    <row r="523" spans="42:45" ht="19.05" customHeight="1" x14ac:dyDescent="0.45">
      <c r="AP523" s="2"/>
      <c r="AQ523" s="2"/>
      <c r="AR523" s="2"/>
      <c r="AS523" s="2"/>
    </row>
    <row r="524" spans="42:45" ht="19.05" customHeight="1" x14ac:dyDescent="0.45">
      <c r="AP524" s="2"/>
      <c r="AQ524" s="2"/>
      <c r="AR524" s="2"/>
      <c r="AS524" s="2"/>
    </row>
    <row r="525" spans="42:45" ht="19.05" customHeight="1" x14ac:dyDescent="0.45">
      <c r="AP525" s="2"/>
      <c r="AQ525" s="2"/>
      <c r="AR525" s="2"/>
      <c r="AS525" s="2"/>
    </row>
    <row r="526" spans="42:45" ht="19.05" customHeight="1" x14ac:dyDescent="0.45">
      <c r="AP526" s="2"/>
      <c r="AQ526" s="2"/>
      <c r="AR526" s="2"/>
      <c r="AS526" s="2"/>
    </row>
    <row r="527" spans="42:45" ht="19.05" customHeight="1" x14ac:dyDescent="0.45">
      <c r="AP527" s="2"/>
      <c r="AQ527" s="2"/>
      <c r="AR527" s="2"/>
      <c r="AS527" s="2"/>
    </row>
    <row r="528" spans="42:45" ht="19.05" customHeight="1" x14ac:dyDescent="0.45">
      <c r="AP528" s="2"/>
      <c r="AQ528" s="2"/>
      <c r="AR528" s="2"/>
      <c r="AS528" s="2"/>
    </row>
    <row r="529" spans="42:45" ht="19.05" customHeight="1" x14ac:dyDescent="0.45">
      <c r="AP529" s="2"/>
      <c r="AQ529" s="2"/>
      <c r="AR529" s="2"/>
      <c r="AS529" s="2"/>
    </row>
    <row r="530" spans="42:45" ht="19.05" customHeight="1" x14ac:dyDescent="0.45">
      <c r="AP530" s="2"/>
      <c r="AQ530" s="2"/>
      <c r="AR530" s="2"/>
      <c r="AS530" s="2"/>
    </row>
    <row r="531" spans="42:45" ht="19.05" customHeight="1" x14ac:dyDescent="0.45">
      <c r="AP531" s="2"/>
      <c r="AQ531" s="2"/>
      <c r="AR531" s="2"/>
      <c r="AS531" s="2"/>
    </row>
    <row r="532" spans="42:45" ht="19.05" customHeight="1" x14ac:dyDescent="0.45">
      <c r="AP532" s="2"/>
      <c r="AQ532" s="2"/>
      <c r="AR532" s="2"/>
      <c r="AS532" s="2"/>
    </row>
    <row r="533" spans="42:45" ht="19.05" customHeight="1" x14ac:dyDescent="0.45">
      <c r="AP533" s="2"/>
      <c r="AQ533" s="2"/>
      <c r="AR533" s="2"/>
      <c r="AS533" s="2"/>
    </row>
    <row r="534" spans="42:45" ht="19.05" customHeight="1" x14ac:dyDescent="0.45">
      <c r="AP534" s="2"/>
      <c r="AQ534" s="2"/>
      <c r="AR534" s="2"/>
      <c r="AS534" s="2"/>
    </row>
    <row r="535" spans="42:45" ht="19.05" customHeight="1" x14ac:dyDescent="0.45">
      <c r="AP535" s="2"/>
      <c r="AQ535" s="2"/>
      <c r="AR535" s="2"/>
      <c r="AS535" s="2"/>
    </row>
    <row r="536" spans="42:45" ht="19.05" customHeight="1" x14ac:dyDescent="0.45">
      <c r="AP536" s="2"/>
      <c r="AQ536" s="2"/>
      <c r="AR536" s="2"/>
      <c r="AS536" s="2"/>
    </row>
    <row r="537" spans="42:45" ht="19.05" customHeight="1" x14ac:dyDescent="0.45">
      <c r="AP537" s="2"/>
      <c r="AQ537" s="2"/>
      <c r="AR537" s="2"/>
      <c r="AS537" s="2"/>
    </row>
    <row r="538" spans="42:45" ht="19.05" customHeight="1" x14ac:dyDescent="0.45">
      <c r="AP538" s="2"/>
      <c r="AQ538" s="2"/>
      <c r="AR538" s="2"/>
      <c r="AS538" s="2"/>
    </row>
    <row r="539" spans="42:45" ht="19.05" customHeight="1" x14ac:dyDescent="0.45">
      <c r="AP539" s="2"/>
      <c r="AQ539" s="2"/>
      <c r="AR539" s="2"/>
      <c r="AS539" s="2"/>
    </row>
    <row r="540" spans="42:45" ht="19.05" customHeight="1" x14ac:dyDescent="0.45">
      <c r="AP540" s="2"/>
      <c r="AQ540" s="2"/>
      <c r="AR540" s="2"/>
      <c r="AS540" s="2"/>
    </row>
    <row r="541" spans="42:45" ht="19.05" customHeight="1" x14ac:dyDescent="0.45">
      <c r="AP541" s="2"/>
      <c r="AQ541" s="2"/>
      <c r="AR541" s="2"/>
      <c r="AS541" s="2"/>
    </row>
    <row r="542" spans="42:45" ht="19.05" customHeight="1" x14ac:dyDescent="0.45">
      <c r="AP542" s="2"/>
      <c r="AQ542" s="2"/>
      <c r="AR542" s="2"/>
      <c r="AS542" s="2"/>
    </row>
    <row r="543" spans="42:45" ht="19.05" customHeight="1" x14ac:dyDescent="0.45">
      <c r="AP543" s="2"/>
      <c r="AQ543" s="2"/>
      <c r="AR543" s="2"/>
      <c r="AS543" s="2"/>
    </row>
    <row r="544" spans="42:45" ht="19.05" customHeight="1" x14ac:dyDescent="0.45">
      <c r="AP544" s="2"/>
      <c r="AQ544" s="2"/>
      <c r="AR544" s="2"/>
      <c r="AS544" s="2"/>
    </row>
    <row r="545" spans="42:45" ht="19.05" customHeight="1" x14ac:dyDescent="0.45">
      <c r="AP545" s="2"/>
      <c r="AQ545" s="2"/>
      <c r="AR545" s="2"/>
      <c r="AS545" s="2"/>
    </row>
    <row r="546" spans="42:45" ht="19.05" customHeight="1" x14ac:dyDescent="0.45">
      <c r="AP546" s="2"/>
      <c r="AQ546" s="2"/>
      <c r="AR546" s="2"/>
      <c r="AS546" s="2"/>
    </row>
    <row r="547" spans="42:45" ht="19.05" customHeight="1" x14ac:dyDescent="0.45">
      <c r="AP547" s="2"/>
      <c r="AQ547" s="2"/>
      <c r="AR547" s="2"/>
      <c r="AS547" s="2"/>
    </row>
    <row r="548" spans="42:45" ht="19.05" customHeight="1" x14ac:dyDescent="0.45">
      <c r="AP548" s="2"/>
      <c r="AQ548" s="2"/>
      <c r="AR548" s="2"/>
      <c r="AS548" s="2"/>
    </row>
    <row r="549" spans="42:45" ht="19.05" customHeight="1" x14ac:dyDescent="0.45">
      <c r="AP549" s="2"/>
      <c r="AQ549" s="2"/>
      <c r="AR549" s="2"/>
      <c r="AS549" s="2"/>
    </row>
    <row r="550" spans="42:45" ht="19.05" customHeight="1" x14ac:dyDescent="0.45">
      <c r="AP550" s="2"/>
      <c r="AQ550" s="2"/>
      <c r="AR550" s="2"/>
      <c r="AS550" s="2"/>
    </row>
    <row r="551" spans="42:45" ht="19.05" customHeight="1" x14ac:dyDescent="0.45">
      <c r="AP551" s="2"/>
      <c r="AQ551" s="2"/>
      <c r="AR551" s="2"/>
      <c r="AS551" s="2"/>
    </row>
    <row r="552" spans="42:45" ht="19.05" customHeight="1" x14ac:dyDescent="0.45">
      <c r="AP552" s="2"/>
      <c r="AQ552" s="2"/>
      <c r="AR552" s="2"/>
      <c r="AS552" s="2"/>
    </row>
    <row r="553" spans="42:45" ht="19.05" customHeight="1" x14ac:dyDescent="0.45">
      <c r="AP553" s="2"/>
      <c r="AQ553" s="2"/>
      <c r="AR553" s="2"/>
      <c r="AS553" s="2"/>
    </row>
    <row r="554" spans="42:45" ht="19.05" customHeight="1" x14ac:dyDescent="0.45">
      <c r="AP554" s="2"/>
      <c r="AQ554" s="2"/>
      <c r="AR554" s="2"/>
      <c r="AS554" s="2"/>
    </row>
    <row r="555" spans="42:45" ht="19.05" customHeight="1" x14ac:dyDescent="0.45">
      <c r="AP555" s="2"/>
      <c r="AQ555" s="2"/>
      <c r="AR555" s="2"/>
      <c r="AS555" s="2"/>
    </row>
    <row r="556" spans="42:45" ht="19.05" customHeight="1" x14ac:dyDescent="0.45">
      <c r="AP556" s="2"/>
      <c r="AQ556" s="2"/>
      <c r="AR556" s="2"/>
      <c r="AS556" s="2"/>
    </row>
    <row r="557" spans="42:45" ht="19.05" customHeight="1" x14ac:dyDescent="0.45">
      <c r="AP557" s="2"/>
      <c r="AQ557" s="2"/>
      <c r="AR557" s="2"/>
      <c r="AS557" s="2"/>
    </row>
    <row r="558" spans="42:45" ht="19.05" customHeight="1" x14ac:dyDescent="0.45">
      <c r="AP558" s="2"/>
      <c r="AQ558" s="2"/>
      <c r="AR558" s="2"/>
      <c r="AS558" s="2"/>
    </row>
    <row r="559" spans="42:45" ht="19.05" customHeight="1" x14ac:dyDescent="0.45">
      <c r="AP559" s="2"/>
      <c r="AQ559" s="2"/>
      <c r="AR559" s="2"/>
      <c r="AS559" s="2"/>
    </row>
    <row r="560" spans="42:45" ht="19.05" customHeight="1" x14ac:dyDescent="0.45">
      <c r="AP560" s="2"/>
      <c r="AQ560" s="2"/>
      <c r="AR560" s="2"/>
      <c r="AS560" s="2"/>
    </row>
    <row r="561" spans="42:45" ht="19.05" customHeight="1" x14ac:dyDescent="0.45">
      <c r="AP561" s="2"/>
      <c r="AQ561" s="2"/>
      <c r="AR561" s="2"/>
      <c r="AS561" s="2"/>
    </row>
    <row r="562" spans="42:45" ht="19.05" customHeight="1" x14ac:dyDescent="0.45">
      <c r="AP562" s="2"/>
      <c r="AQ562" s="2"/>
      <c r="AR562" s="2"/>
      <c r="AS562" s="2"/>
    </row>
    <row r="563" spans="42:45" ht="19.05" customHeight="1" x14ac:dyDescent="0.45">
      <c r="AP563" s="2"/>
      <c r="AQ563" s="2"/>
      <c r="AR563" s="2"/>
      <c r="AS563" s="2"/>
    </row>
    <row r="564" spans="42:45" ht="19.05" customHeight="1" x14ac:dyDescent="0.45">
      <c r="AP564" s="2"/>
      <c r="AQ564" s="2"/>
      <c r="AR564" s="2"/>
      <c r="AS564" s="2"/>
    </row>
    <row r="565" spans="42:45" ht="19.05" customHeight="1" x14ac:dyDescent="0.45">
      <c r="AP565" s="2"/>
      <c r="AQ565" s="2"/>
      <c r="AR565" s="2"/>
      <c r="AS565" s="2"/>
    </row>
    <row r="566" spans="42:45" ht="19.05" customHeight="1" x14ac:dyDescent="0.45">
      <c r="AP566" s="2"/>
      <c r="AQ566" s="2"/>
      <c r="AR566" s="2"/>
      <c r="AS566" s="2"/>
    </row>
    <row r="567" spans="42:45" ht="19.05" customHeight="1" x14ac:dyDescent="0.45">
      <c r="AP567" s="2"/>
      <c r="AQ567" s="2"/>
      <c r="AR567" s="2"/>
      <c r="AS567" s="2"/>
    </row>
    <row r="568" spans="42:45" ht="19.05" customHeight="1" x14ac:dyDescent="0.45">
      <c r="AP568" s="2"/>
      <c r="AQ568" s="2"/>
      <c r="AR568" s="2"/>
      <c r="AS568" s="2"/>
    </row>
    <row r="569" spans="42:45" ht="19.05" customHeight="1" x14ac:dyDescent="0.45">
      <c r="AP569" s="2"/>
      <c r="AQ569" s="2"/>
      <c r="AR569" s="2"/>
      <c r="AS569" s="2"/>
    </row>
    <row r="570" spans="42:45" ht="19.05" customHeight="1" x14ac:dyDescent="0.45">
      <c r="AP570" s="2"/>
      <c r="AQ570" s="2"/>
      <c r="AR570" s="2"/>
      <c r="AS570" s="2"/>
    </row>
    <row r="571" spans="42:45" ht="19.05" customHeight="1" x14ac:dyDescent="0.45">
      <c r="AP571" s="2"/>
      <c r="AQ571" s="2"/>
      <c r="AR571" s="2"/>
      <c r="AS571" s="2"/>
    </row>
    <row r="572" spans="42:45" ht="19.05" customHeight="1" x14ac:dyDescent="0.45">
      <c r="AP572" s="2"/>
      <c r="AQ572" s="2"/>
      <c r="AR572" s="2"/>
      <c r="AS572" s="2"/>
    </row>
    <row r="573" spans="42:45" ht="19.05" customHeight="1" x14ac:dyDescent="0.45">
      <c r="AP573" s="2"/>
      <c r="AQ573" s="2"/>
      <c r="AR573" s="2"/>
      <c r="AS573" s="2"/>
    </row>
    <row r="574" spans="42:45" ht="19.05" customHeight="1" x14ac:dyDescent="0.45">
      <c r="AP574" s="2"/>
      <c r="AQ574" s="2"/>
      <c r="AR574" s="2"/>
      <c r="AS574" s="2"/>
    </row>
    <row r="575" spans="42:45" ht="19.05" customHeight="1" x14ac:dyDescent="0.45">
      <c r="AP575" s="2"/>
      <c r="AQ575" s="2"/>
      <c r="AR575" s="2"/>
      <c r="AS575" s="2"/>
    </row>
    <row r="576" spans="42:45" ht="19.05" customHeight="1" x14ac:dyDescent="0.45">
      <c r="AP576" s="2"/>
      <c r="AQ576" s="2"/>
      <c r="AR576" s="2"/>
      <c r="AS576" s="2"/>
    </row>
    <row r="577" spans="42:45" ht="19.05" customHeight="1" x14ac:dyDescent="0.45">
      <c r="AP577" s="2"/>
      <c r="AQ577" s="2"/>
      <c r="AR577" s="2"/>
      <c r="AS577" s="2"/>
    </row>
    <row r="578" spans="42:45" ht="19.05" customHeight="1" x14ac:dyDescent="0.45">
      <c r="AP578" s="2"/>
      <c r="AQ578" s="2"/>
      <c r="AR578" s="2"/>
      <c r="AS578" s="2"/>
    </row>
    <row r="579" spans="42:45" ht="19.05" customHeight="1" x14ac:dyDescent="0.45">
      <c r="AP579" s="2"/>
      <c r="AQ579" s="2"/>
      <c r="AR579" s="2"/>
      <c r="AS579" s="2"/>
    </row>
    <row r="580" spans="42:45" ht="19.05" customHeight="1" x14ac:dyDescent="0.45">
      <c r="AP580" s="2"/>
      <c r="AQ580" s="2"/>
      <c r="AR580" s="2"/>
      <c r="AS580" s="2"/>
    </row>
    <row r="581" spans="42:45" ht="19.05" customHeight="1" x14ac:dyDescent="0.45">
      <c r="AP581" s="2"/>
      <c r="AQ581" s="2"/>
      <c r="AR581" s="2"/>
      <c r="AS581" s="2"/>
    </row>
    <row r="582" spans="42:45" ht="19.05" customHeight="1" x14ac:dyDescent="0.45">
      <c r="AP582" s="2"/>
      <c r="AQ582" s="2"/>
      <c r="AR582" s="2"/>
      <c r="AS582" s="2"/>
    </row>
    <row r="583" spans="42:45" ht="19.05" customHeight="1" x14ac:dyDescent="0.45">
      <c r="AP583" s="2"/>
      <c r="AQ583" s="2"/>
      <c r="AR583" s="2"/>
      <c r="AS583" s="2"/>
    </row>
    <row r="584" spans="42:45" ht="19.05" customHeight="1" x14ac:dyDescent="0.45">
      <c r="AP584" s="2"/>
      <c r="AQ584" s="2"/>
      <c r="AR584" s="2"/>
      <c r="AS584" s="2"/>
    </row>
    <row r="585" spans="42:45" ht="19.05" customHeight="1" x14ac:dyDescent="0.45">
      <c r="AP585" s="2"/>
      <c r="AQ585" s="2"/>
      <c r="AR585" s="2"/>
      <c r="AS585" s="2"/>
    </row>
    <row r="586" spans="42:45" ht="19.05" customHeight="1" x14ac:dyDescent="0.45">
      <c r="AP586" s="2"/>
      <c r="AQ586" s="2"/>
      <c r="AR586" s="2"/>
      <c r="AS586" s="2"/>
    </row>
    <row r="587" spans="42:45" ht="19.05" customHeight="1" x14ac:dyDescent="0.45">
      <c r="AP587" s="2"/>
      <c r="AQ587" s="2"/>
      <c r="AR587" s="2"/>
      <c r="AS587" s="2"/>
    </row>
    <row r="588" spans="42:45" ht="19.05" customHeight="1" x14ac:dyDescent="0.45">
      <c r="AP588" s="2"/>
      <c r="AQ588" s="2"/>
      <c r="AR588" s="2"/>
      <c r="AS588" s="2"/>
    </row>
    <row r="589" spans="42:45" ht="19.05" customHeight="1" x14ac:dyDescent="0.45">
      <c r="AP589" s="2"/>
      <c r="AQ589" s="2"/>
      <c r="AR589" s="2"/>
      <c r="AS589" s="2"/>
    </row>
    <row r="590" spans="42:45" ht="19.05" customHeight="1" x14ac:dyDescent="0.45">
      <c r="AP590" s="2"/>
      <c r="AQ590" s="2"/>
      <c r="AR590" s="2"/>
      <c r="AS590" s="2"/>
    </row>
    <row r="591" spans="42:45" ht="19.05" customHeight="1" x14ac:dyDescent="0.45">
      <c r="AP591" s="2"/>
      <c r="AQ591" s="2"/>
      <c r="AR591" s="2"/>
      <c r="AS591" s="2"/>
    </row>
    <row r="592" spans="42:45" ht="19.05" customHeight="1" x14ac:dyDescent="0.45">
      <c r="AP592" s="2"/>
      <c r="AQ592" s="2"/>
      <c r="AR592" s="2"/>
      <c r="AS592" s="2"/>
    </row>
    <row r="593" spans="42:45" ht="19.05" customHeight="1" x14ac:dyDescent="0.45">
      <c r="AP593" s="2"/>
      <c r="AQ593" s="2"/>
      <c r="AR593" s="2"/>
      <c r="AS593" s="2"/>
    </row>
    <row r="594" spans="42:45" ht="19.05" customHeight="1" x14ac:dyDescent="0.45">
      <c r="AP594" s="2"/>
      <c r="AQ594" s="2"/>
      <c r="AR594" s="2"/>
      <c r="AS594" s="2"/>
    </row>
    <row r="595" spans="42:45" ht="19.05" customHeight="1" x14ac:dyDescent="0.45">
      <c r="AP595" s="2"/>
      <c r="AQ595" s="2"/>
      <c r="AR595" s="2"/>
      <c r="AS595" s="2"/>
    </row>
    <row r="596" spans="42:45" ht="19.05" customHeight="1" x14ac:dyDescent="0.45">
      <c r="AP596" s="2"/>
      <c r="AQ596" s="2"/>
      <c r="AR596" s="2"/>
      <c r="AS596" s="2"/>
    </row>
    <row r="597" spans="42:45" ht="19.05" customHeight="1" x14ac:dyDescent="0.45">
      <c r="AP597" s="2"/>
      <c r="AQ597" s="2"/>
      <c r="AR597" s="2"/>
      <c r="AS597" s="2"/>
    </row>
    <row r="598" spans="42:45" ht="19.05" customHeight="1" x14ac:dyDescent="0.45">
      <c r="AP598" s="2"/>
      <c r="AQ598" s="2"/>
      <c r="AR598" s="2"/>
      <c r="AS598" s="2"/>
    </row>
    <row r="599" spans="42:45" ht="19.05" customHeight="1" x14ac:dyDescent="0.45">
      <c r="AP599" s="2"/>
      <c r="AQ599" s="2"/>
      <c r="AR599" s="2"/>
      <c r="AS599" s="2"/>
    </row>
    <row r="600" spans="42:45" ht="19.05" customHeight="1" x14ac:dyDescent="0.45">
      <c r="AP600" s="2"/>
      <c r="AQ600" s="2"/>
      <c r="AR600" s="2"/>
      <c r="AS600" s="2"/>
    </row>
    <row r="601" spans="42:45" ht="19.05" customHeight="1" x14ac:dyDescent="0.45">
      <c r="AP601" s="2"/>
      <c r="AQ601" s="2"/>
      <c r="AR601" s="2"/>
      <c r="AS601" s="2"/>
    </row>
    <row r="602" spans="42:45" ht="19.05" customHeight="1" x14ac:dyDescent="0.45">
      <c r="AP602" s="2"/>
      <c r="AQ602" s="2"/>
      <c r="AR602" s="2"/>
      <c r="AS602" s="2"/>
    </row>
    <row r="603" spans="42:45" ht="19.05" customHeight="1" x14ac:dyDescent="0.45">
      <c r="AP603" s="2"/>
      <c r="AQ603" s="2"/>
      <c r="AR603" s="2"/>
      <c r="AS603" s="2"/>
    </row>
    <row r="604" spans="42:45" ht="19.05" customHeight="1" x14ac:dyDescent="0.45">
      <c r="AP604" s="2"/>
      <c r="AQ604" s="2"/>
      <c r="AR604" s="2"/>
      <c r="AS604" s="2"/>
    </row>
    <row r="605" spans="42:45" ht="19.05" customHeight="1" x14ac:dyDescent="0.45">
      <c r="AP605" s="2"/>
      <c r="AQ605" s="2"/>
      <c r="AR605" s="2"/>
      <c r="AS605" s="2"/>
    </row>
    <row r="606" spans="42:45" ht="19.05" customHeight="1" x14ac:dyDescent="0.45">
      <c r="AP606" s="2"/>
      <c r="AQ606" s="2"/>
      <c r="AR606" s="2"/>
      <c r="AS606" s="2"/>
    </row>
    <row r="607" spans="42:45" ht="19.05" customHeight="1" x14ac:dyDescent="0.45">
      <c r="AP607" s="2"/>
      <c r="AQ607" s="2"/>
      <c r="AR607" s="2"/>
      <c r="AS607" s="2"/>
    </row>
    <row r="608" spans="42:45" ht="19.05" customHeight="1" x14ac:dyDescent="0.45">
      <c r="AP608" s="2"/>
      <c r="AQ608" s="2"/>
      <c r="AR608" s="2"/>
      <c r="AS608" s="2"/>
    </row>
    <row r="609" spans="42:45" ht="19.05" customHeight="1" x14ac:dyDescent="0.45">
      <c r="AP609" s="2"/>
      <c r="AQ609" s="2"/>
      <c r="AR609" s="2"/>
      <c r="AS609" s="2"/>
    </row>
    <row r="610" spans="42:45" ht="19.05" customHeight="1" x14ac:dyDescent="0.45">
      <c r="AP610" s="2"/>
      <c r="AQ610" s="2"/>
      <c r="AR610" s="2"/>
      <c r="AS610" s="2"/>
    </row>
    <row r="611" spans="42:45" ht="19.05" customHeight="1" x14ac:dyDescent="0.45">
      <c r="AP611" s="2"/>
      <c r="AQ611" s="2"/>
      <c r="AR611" s="2"/>
      <c r="AS611" s="2"/>
    </row>
    <row r="612" spans="42:45" ht="19.05" customHeight="1" x14ac:dyDescent="0.45">
      <c r="AP612" s="2"/>
      <c r="AQ612" s="2"/>
      <c r="AR612" s="2"/>
      <c r="AS612" s="2"/>
    </row>
    <row r="613" spans="42:45" ht="19.05" customHeight="1" x14ac:dyDescent="0.45">
      <c r="AP613" s="2"/>
      <c r="AQ613" s="2"/>
      <c r="AR613" s="2"/>
      <c r="AS613" s="2"/>
    </row>
    <row r="614" spans="42:45" ht="19.05" customHeight="1" x14ac:dyDescent="0.45">
      <c r="AP614" s="2"/>
      <c r="AQ614" s="2"/>
      <c r="AR614" s="2"/>
      <c r="AS614" s="2"/>
    </row>
    <row r="615" spans="42:45" ht="19.05" customHeight="1" x14ac:dyDescent="0.45">
      <c r="AP615" s="2"/>
      <c r="AQ615" s="2"/>
      <c r="AR615" s="2"/>
      <c r="AS615" s="2"/>
    </row>
    <row r="616" spans="42:45" ht="19.05" customHeight="1" x14ac:dyDescent="0.45">
      <c r="AP616" s="2"/>
      <c r="AQ616" s="2"/>
      <c r="AR616" s="2"/>
      <c r="AS616" s="2"/>
    </row>
    <row r="617" spans="42:45" ht="19.05" customHeight="1" x14ac:dyDescent="0.45">
      <c r="AP617" s="2"/>
      <c r="AQ617" s="2"/>
      <c r="AR617" s="2"/>
      <c r="AS617" s="2"/>
    </row>
    <row r="618" spans="42:45" ht="19.05" customHeight="1" x14ac:dyDescent="0.45">
      <c r="AP618" s="2"/>
      <c r="AQ618" s="2"/>
      <c r="AR618" s="2"/>
      <c r="AS618" s="2"/>
    </row>
    <row r="619" spans="42:45" ht="19.05" customHeight="1" x14ac:dyDescent="0.45">
      <c r="AP619" s="2"/>
      <c r="AQ619" s="2"/>
      <c r="AR619" s="2"/>
      <c r="AS619" s="2"/>
    </row>
    <row r="620" spans="42:45" ht="19.05" customHeight="1" x14ac:dyDescent="0.45">
      <c r="AP620" s="2"/>
      <c r="AQ620" s="2"/>
      <c r="AR620" s="2"/>
      <c r="AS620" s="2"/>
    </row>
    <row r="621" spans="42:45" ht="19.05" customHeight="1" x14ac:dyDescent="0.45">
      <c r="AP621" s="2"/>
      <c r="AQ621" s="2"/>
      <c r="AR621" s="2"/>
      <c r="AS621" s="2"/>
    </row>
    <row r="622" spans="42:45" ht="19.05" customHeight="1" x14ac:dyDescent="0.45">
      <c r="AP622" s="2"/>
      <c r="AQ622" s="2"/>
      <c r="AR622" s="2"/>
      <c r="AS622" s="2"/>
    </row>
    <row r="623" spans="42:45" ht="19.05" customHeight="1" x14ac:dyDescent="0.45">
      <c r="AP623" s="2"/>
      <c r="AQ623" s="2"/>
      <c r="AR623" s="2"/>
      <c r="AS623" s="2"/>
    </row>
    <row r="624" spans="42:45" ht="19.05" customHeight="1" x14ac:dyDescent="0.45">
      <c r="AP624" s="2"/>
      <c r="AQ624" s="2"/>
      <c r="AR624" s="2"/>
      <c r="AS624" s="2"/>
    </row>
    <row r="625" spans="42:45" ht="19.05" customHeight="1" x14ac:dyDescent="0.45">
      <c r="AP625" s="2"/>
      <c r="AQ625" s="2"/>
      <c r="AR625" s="2"/>
      <c r="AS625" s="2"/>
    </row>
    <row r="626" spans="42:45" ht="19.05" customHeight="1" x14ac:dyDescent="0.45">
      <c r="AP626" s="2"/>
      <c r="AQ626" s="2"/>
      <c r="AR626" s="2"/>
      <c r="AS626" s="2"/>
    </row>
    <row r="627" spans="42:45" ht="19.05" customHeight="1" x14ac:dyDescent="0.45">
      <c r="AP627" s="2"/>
      <c r="AQ627" s="2"/>
      <c r="AR627" s="2"/>
      <c r="AS627" s="2"/>
    </row>
    <row r="628" spans="42:45" ht="19.05" customHeight="1" x14ac:dyDescent="0.45">
      <c r="AP628" s="2"/>
      <c r="AQ628" s="2"/>
      <c r="AR628" s="2"/>
      <c r="AS628" s="2"/>
    </row>
    <row r="629" spans="42:45" ht="19.05" customHeight="1" x14ac:dyDescent="0.45">
      <c r="AP629" s="2"/>
      <c r="AQ629" s="2"/>
      <c r="AR629" s="2"/>
      <c r="AS629" s="2"/>
    </row>
    <row r="630" spans="42:45" ht="19.05" customHeight="1" x14ac:dyDescent="0.45">
      <c r="AP630" s="2"/>
      <c r="AQ630" s="2"/>
      <c r="AR630" s="2"/>
      <c r="AS630" s="2"/>
    </row>
    <row r="631" spans="42:45" ht="19.05" customHeight="1" x14ac:dyDescent="0.45">
      <c r="AP631" s="2"/>
      <c r="AQ631" s="2"/>
      <c r="AR631" s="2"/>
      <c r="AS631" s="2"/>
    </row>
    <row r="632" spans="42:45" ht="19.05" customHeight="1" x14ac:dyDescent="0.45">
      <c r="AP632" s="2"/>
      <c r="AQ632" s="2"/>
      <c r="AR632" s="2"/>
      <c r="AS632" s="2"/>
    </row>
    <row r="633" spans="42:45" ht="19.05" customHeight="1" x14ac:dyDescent="0.45">
      <c r="AP633" s="2"/>
      <c r="AQ633" s="2"/>
      <c r="AR633" s="2"/>
      <c r="AS633" s="2"/>
    </row>
    <row r="634" spans="42:45" ht="19.05" customHeight="1" x14ac:dyDescent="0.45">
      <c r="AP634" s="2"/>
      <c r="AQ634" s="2"/>
      <c r="AR634" s="2"/>
      <c r="AS634" s="2"/>
    </row>
    <row r="635" spans="42:45" ht="19.05" customHeight="1" x14ac:dyDescent="0.45">
      <c r="AP635" s="2"/>
      <c r="AQ635" s="2"/>
      <c r="AR635" s="2"/>
      <c r="AS635" s="2"/>
    </row>
    <row r="636" spans="42:45" ht="19.05" customHeight="1" x14ac:dyDescent="0.45">
      <c r="AP636" s="2"/>
      <c r="AQ636" s="2"/>
      <c r="AR636" s="2"/>
      <c r="AS636" s="2"/>
    </row>
    <row r="637" spans="42:45" ht="19.05" customHeight="1" x14ac:dyDescent="0.45">
      <c r="AP637" s="2"/>
      <c r="AQ637" s="2"/>
      <c r="AR637" s="2"/>
      <c r="AS637" s="2"/>
    </row>
    <row r="638" spans="42:45" ht="19.05" customHeight="1" x14ac:dyDescent="0.45">
      <c r="AP638" s="2"/>
      <c r="AQ638" s="2"/>
      <c r="AR638" s="2"/>
      <c r="AS638" s="2"/>
    </row>
    <row r="639" spans="42:45" ht="19.05" customHeight="1" x14ac:dyDescent="0.45">
      <c r="AP639" s="2"/>
      <c r="AQ639" s="2"/>
      <c r="AR639" s="2"/>
      <c r="AS639" s="2"/>
    </row>
    <row r="640" spans="42:45" ht="19.05" customHeight="1" x14ac:dyDescent="0.45">
      <c r="AP640" s="2"/>
      <c r="AQ640" s="2"/>
      <c r="AR640" s="2"/>
      <c r="AS640" s="2"/>
    </row>
    <row r="641" spans="42:45" ht="19.05" customHeight="1" x14ac:dyDescent="0.45">
      <c r="AP641" s="2"/>
      <c r="AQ641" s="2"/>
      <c r="AR641" s="2"/>
      <c r="AS641" s="2"/>
    </row>
    <row r="642" spans="42:45" ht="19.05" customHeight="1" x14ac:dyDescent="0.45">
      <c r="AP642" s="2"/>
      <c r="AQ642" s="2"/>
      <c r="AR642" s="2"/>
      <c r="AS642" s="2"/>
    </row>
    <row r="643" spans="42:45" ht="19.05" customHeight="1" x14ac:dyDescent="0.45">
      <c r="AP643" s="2"/>
      <c r="AQ643" s="2"/>
      <c r="AR643" s="2"/>
      <c r="AS643" s="2"/>
    </row>
    <row r="644" spans="42:45" ht="19.05" customHeight="1" x14ac:dyDescent="0.45">
      <c r="AP644" s="2"/>
      <c r="AQ644" s="2"/>
      <c r="AR644" s="2"/>
      <c r="AS644" s="2"/>
    </row>
    <row r="645" spans="42:45" ht="19.05" customHeight="1" x14ac:dyDescent="0.45">
      <c r="AP645" s="2"/>
      <c r="AQ645" s="2"/>
      <c r="AR645" s="2"/>
      <c r="AS645" s="2"/>
    </row>
    <row r="646" spans="42:45" ht="19.05" customHeight="1" x14ac:dyDescent="0.45">
      <c r="AP646" s="2"/>
      <c r="AQ646" s="2"/>
      <c r="AR646" s="2"/>
      <c r="AS646" s="2"/>
    </row>
    <row r="647" spans="42:45" ht="19.05" customHeight="1" x14ac:dyDescent="0.45">
      <c r="AP647" s="2"/>
      <c r="AQ647" s="2"/>
      <c r="AR647" s="2"/>
      <c r="AS647" s="2"/>
    </row>
    <row r="648" spans="42:45" ht="19.05" customHeight="1" x14ac:dyDescent="0.45">
      <c r="AP648" s="2"/>
      <c r="AQ648" s="2"/>
      <c r="AR648" s="2"/>
      <c r="AS648" s="2"/>
    </row>
    <row r="649" spans="42:45" ht="19.05" customHeight="1" x14ac:dyDescent="0.45">
      <c r="AP649" s="2"/>
      <c r="AQ649" s="2"/>
      <c r="AR649" s="2"/>
      <c r="AS649" s="2"/>
    </row>
    <row r="650" spans="42:45" ht="19.05" customHeight="1" x14ac:dyDescent="0.45">
      <c r="AP650" s="2"/>
      <c r="AQ650" s="2"/>
      <c r="AR650" s="2"/>
      <c r="AS650" s="2"/>
    </row>
    <row r="651" spans="42:45" ht="19.05" customHeight="1" x14ac:dyDescent="0.45">
      <c r="AP651" s="2"/>
      <c r="AQ651" s="2"/>
      <c r="AR651" s="2"/>
      <c r="AS651" s="2"/>
    </row>
    <row r="652" spans="42:45" ht="19.05" customHeight="1" x14ac:dyDescent="0.45">
      <c r="AP652" s="2"/>
      <c r="AQ652" s="2"/>
      <c r="AR652" s="2"/>
      <c r="AS652" s="2"/>
    </row>
    <row r="653" spans="42:45" ht="19.05" customHeight="1" x14ac:dyDescent="0.45">
      <c r="AP653" s="2"/>
      <c r="AQ653" s="2"/>
      <c r="AR653" s="2"/>
      <c r="AS653" s="2"/>
    </row>
    <row r="654" spans="42:45" ht="19.05" customHeight="1" x14ac:dyDescent="0.45">
      <c r="AP654" s="2"/>
      <c r="AQ654" s="2"/>
      <c r="AR654" s="2"/>
      <c r="AS654" s="2"/>
    </row>
    <row r="655" spans="42:45" ht="19.05" customHeight="1" x14ac:dyDescent="0.45">
      <c r="AP655" s="2"/>
      <c r="AQ655" s="2"/>
      <c r="AR655" s="2"/>
      <c r="AS655" s="2"/>
    </row>
    <row r="656" spans="42:45" ht="19.05" customHeight="1" x14ac:dyDescent="0.45">
      <c r="AP656" s="2"/>
      <c r="AQ656" s="2"/>
      <c r="AR656" s="2"/>
      <c r="AS656" s="2"/>
    </row>
    <row r="657" spans="42:45" ht="19.05" customHeight="1" x14ac:dyDescent="0.45">
      <c r="AP657" s="2"/>
      <c r="AQ657" s="2"/>
      <c r="AR657" s="2"/>
      <c r="AS657" s="2"/>
    </row>
    <row r="658" spans="42:45" ht="19.05" customHeight="1" x14ac:dyDescent="0.45">
      <c r="AP658" s="2"/>
      <c r="AQ658" s="2"/>
      <c r="AR658" s="2"/>
      <c r="AS658" s="2"/>
    </row>
    <row r="659" spans="42:45" ht="19.05" customHeight="1" x14ac:dyDescent="0.45">
      <c r="AP659" s="2"/>
      <c r="AQ659" s="2"/>
      <c r="AR659" s="2"/>
      <c r="AS659" s="2"/>
    </row>
    <row r="660" spans="42:45" ht="19.05" customHeight="1" x14ac:dyDescent="0.45">
      <c r="AP660" s="2"/>
      <c r="AQ660" s="2"/>
      <c r="AR660" s="2"/>
      <c r="AS660" s="2"/>
    </row>
    <row r="661" spans="42:45" ht="19.05" customHeight="1" x14ac:dyDescent="0.45">
      <c r="AP661" s="2"/>
      <c r="AQ661" s="2"/>
      <c r="AR661" s="2"/>
      <c r="AS661" s="2"/>
    </row>
    <row r="662" spans="42:45" ht="19.05" customHeight="1" x14ac:dyDescent="0.45">
      <c r="AP662" s="2"/>
      <c r="AQ662" s="2"/>
      <c r="AR662" s="2"/>
      <c r="AS662" s="2"/>
    </row>
    <row r="663" spans="42:45" ht="19.05" customHeight="1" x14ac:dyDescent="0.45">
      <c r="AP663" s="2"/>
      <c r="AQ663" s="2"/>
      <c r="AR663" s="2"/>
      <c r="AS663" s="2"/>
    </row>
    <row r="664" spans="42:45" ht="19.05" customHeight="1" x14ac:dyDescent="0.45">
      <c r="AP664" s="2"/>
      <c r="AQ664" s="2"/>
      <c r="AR664" s="2"/>
      <c r="AS664" s="2"/>
    </row>
    <row r="665" spans="42:45" ht="19.05" customHeight="1" x14ac:dyDescent="0.45">
      <c r="AP665" s="2"/>
      <c r="AQ665" s="2"/>
      <c r="AR665" s="2"/>
      <c r="AS665" s="2"/>
    </row>
    <row r="666" spans="42:45" ht="19.05" customHeight="1" x14ac:dyDescent="0.45">
      <c r="AP666" s="2"/>
      <c r="AQ666" s="2"/>
      <c r="AR666" s="2"/>
      <c r="AS666" s="2"/>
    </row>
    <row r="667" spans="42:45" ht="19.05" customHeight="1" x14ac:dyDescent="0.45">
      <c r="AP667" s="2"/>
      <c r="AQ667" s="2"/>
      <c r="AR667" s="2"/>
      <c r="AS667" s="2"/>
    </row>
    <row r="668" spans="42:45" ht="19.05" customHeight="1" x14ac:dyDescent="0.45">
      <c r="AP668" s="2"/>
      <c r="AQ668" s="2"/>
      <c r="AR668" s="2"/>
      <c r="AS668" s="2"/>
    </row>
    <row r="669" spans="42:45" ht="19.05" customHeight="1" x14ac:dyDescent="0.45">
      <c r="AP669" s="2"/>
      <c r="AQ669" s="2"/>
      <c r="AR669" s="2"/>
      <c r="AS669" s="2"/>
    </row>
    <row r="670" spans="42:45" ht="19.05" customHeight="1" x14ac:dyDescent="0.45">
      <c r="AP670" s="2"/>
      <c r="AQ670" s="2"/>
      <c r="AR670" s="2"/>
      <c r="AS670" s="2"/>
    </row>
    <row r="671" spans="42:45" ht="19.05" customHeight="1" x14ac:dyDescent="0.45">
      <c r="AP671" s="2"/>
      <c r="AQ671" s="2"/>
      <c r="AR671" s="2"/>
      <c r="AS671" s="2"/>
    </row>
    <row r="672" spans="42:45" ht="19.05" customHeight="1" x14ac:dyDescent="0.45">
      <c r="AP672" s="2"/>
      <c r="AQ672" s="2"/>
      <c r="AR672" s="2"/>
      <c r="AS672" s="2"/>
    </row>
    <row r="673" spans="42:45" ht="19.05" customHeight="1" x14ac:dyDescent="0.45">
      <c r="AP673" s="2"/>
      <c r="AQ673" s="2"/>
      <c r="AR673" s="2"/>
      <c r="AS673" s="2"/>
    </row>
    <row r="674" spans="42:45" ht="19.05" customHeight="1" x14ac:dyDescent="0.45">
      <c r="AP674" s="2"/>
      <c r="AQ674" s="2"/>
      <c r="AR674" s="2"/>
      <c r="AS674" s="2"/>
    </row>
    <row r="675" spans="42:45" ht="19.05" customHeight="1" x14ac:dyDescent="0.45">
      <c r="AP675" s="2"/>
      <c r="AQ675" s="2"/>
      <c r="AR675" s="2"/>
      <c r="AS675" s="2"/>
    </row>
    <row r="676" spans="42:45" ht="19.05" customHeight="1" x14ac:dyDescent="0.45">
      <c r="AP676" s="2"/>
      <c r="AQ676" s="2"/>
      <c r="AR676" s="2"/>
      <c r="AS676" s="2"/>
    </row>
    <row r="677" spans="42:45" ht="19.05" customHeight="1" x14ac:dyDescent="0.45">
      <c r="AP677" s="2"/>
      <c r="AQ677" s="2"/>
      <c r="AR677" s="2"/>
      <c r="AS677" s="2"/>
    </row>
    <row r="678" spans="42:45" ht="19.05" customHeight="1" x14ac:dyDescent="0.45">
      <c r="AP678" s="2"/>
      <c r="AQ678" s="2"/>
      <c r="AR678" s="2"/>
      <c r="AS678" s="2"/>
    </row>
    <row r="679" spans="42:45" ht="19.05" customHeight="1" x14ac:dyDescent="0.45">
      <c r="AP679" s="2"/>
      <c r="AQ679" s="2"/>
      <c r="AR679" s="2"/>
      <c r="AS679" s="2"/>
    </row>
    <row r="680" spans="42:45" ht="19.05" customHeight="1" x14ac:dyDescent="0.45">
      <c r="AP680" s="2"/>
      <c r="AQ680" s="2"/>
      <c r="AR680" s="2"/>
      <c r="AS680" s="2"/>
    </row>
    <row r="681" spans="42:45" ht="19.05" customHeight="1" x14ac:dyDescent="0.45">
      <c r="AP681" s="2"/>
      <c r="AQ681" s="2"/>
      <c r="AR681" s="2"/>
      <c r="AS681" s="2"/>
    </row>
    <row r="682" spans="42:45" ht="19.05" customHeight="1" x14ac:dyDescent="0.45">
      <c r="AP682" s="2"/>
      <c r="AQ682" s="2"/>
      <c r="AR682" s="2"/>
      <c r="AS682" s="2"/>
    </row>
    <row r="683" spans="42:45" ht="19.05" customHeight="1" x14ac:dyDescent="0.45">
      <c r="AP683" s="2"/>
      <c r="AQ683" s="2"/>
      <c r="AR683" s="2"/>
      <c r="AS683" s="2"/>
    </row>
    <row r="684" spans="42:45" ht="19.05" customHeight="1" x14ac:dyDescent="0.45">
      <c r="AP684" s="2"/>
      <c r="AQ684" s="2"/>
      <c r="AR684" s="2"/>
      <c r="AS684" s="2"/>
    </row>
    <row r="685" spans="42:45" ht="19.05" customHeight="1" x14ac:dyDescent="0.45">
      <c r="AP685" s="2"/>
      <c r="AQ685" s="2"/>
      <c r="AR685" s="2"/>
      <c r="AS685" s="2"/>
    </row>
    <row r="686" spans="42:45" ht="19.05" customHeight="1" x14ac:dyDescent="0.45">
      <c r="AP686" s="2"/>
      <c r="AQ686" s="2"/>
      <c r="AR686" s="2"/>
      <c r="AS686" s="2"/>
    </row>
    <row r="687" spans="42:45" ht="19.05" customHeight="1" x14ac:dyDescent="0.45">
      <c r="AP687" s="2"/>
      <c r="AQ687" s="2"/>
      <c r="AR687" s="2"/>
      <c r="AS687" s="2"/>
    </row>
    <row r="688" spans="42:45" ht="19.05" customHeight="1" x14ac:dyDescent="0.45">
      <c r="AP688" s="2"/>
      <c r="AQ688" s="2"/>
      <c r="AR688" s="2"/>
      <c r="AS688" s="2"/>
    </row>
    <row r="689" spans="42:45" ht="19.05" customHeight="1" x14ac:dyDescent="0.45">
      <c r="AP689" s="2"/>
      <c r="AQ689" s="2"/>
      <c r="AR689" s="2"/>
      <c r="AS689" s="2"/>
    </row>
    <row r="690" spans="42:45" ht="19.05" customHeight="1" x14ac:dyDescent="0.45">
      <c r="AP690" s="2"/>
      <c r="AQ690" s="2"/>
      <c r="AR690" s="2"/>
      <c r="AS690" s="2"/>
    </row>
    <row r="691" spans="42:45" ht="19.05" customHeight="1" x14ac:dyDescent="0.45">
      <c r="AP691" s="2"/>
      <c r="AQ691" s="2"/>
      <c r="AR691" s="2"/>
      <c r="AS691" s="2"/>
    </row>
    <row r="692" spans="42:45" ht="19.05" customHeight="1" x14ac:dyDescent="0.45">
      <c r="AP692" s="2"/>
      <c r="AQ692" s="2"/>
      <c r="AR692" s="2"/>
      <c r="AS692" s="2"/>
    </row>
    <row r="693" spans="42:45" ht="19.05" customHeight="1" x14ac:dyDescent="0.45">
      <c r="AP693" s="2"/>
      <c r="AQ693" s="2"/>
      <c r="AR693" s="2"/>
      <c r="AS693" s="2"/>
    </row>
    <row r="694" spans="42:45" ht="19.05" customHeight="1" x14ac:dyDescent="0.45">
      <c r="AP694" s="2"/>
      <c r="AQ694" s="2"/>
      <c r="AR694" s="2"/>
      <c r="AS694" s="2"/>
    </row>
    <row r="695" spans="42:45" ht="19.05" customHeight="1" x14ac:dyDescent="0.45">
      <c r="AP695" s="2"/>
      <c r="AQ695" s="2"/>
      <c r="AR695" s="2"/>
      <c r="AS695" s="2"/>
    </row>
    <row r="696" spans="42:45" ht="19.05" customHeight="1" x14ac:dyDescent="0.45">
      <c r="AP696" s="2"/>
      <c r="AQ696" s="2"/>
      <c r="AR696" s="2"/>
      <c r="AS696" s="2"/>
    </row>
    <row r="697" spans="42:45" ht="19.05" customHeight="1" x14ac:dyDescent="0.45">
      <c r="AP697" s="2"/>
      <c r="AQ697" s="2"/>
      <c r="AR697" s="2"/>
      <c r="AS697" s="2"/>
    </row>
    <row r="698" spans="42:45" ht="19.05" customHeight="1" x14ac:dyDescent="0.45">
      <c r="AP698" s="2"/>
      <c r="AQ698" s="2"/>
      <c r="AR698" s="2"/>
      <c r="AS698" s="2"/>
    </row>
    <row r="699" spans="42:45" ht="19.05" customHeight="1" x14ac:dyDescent="0.45">
      <c r="AP699" s="2"/>
      <c r="AQ699" s="2"/>
      <c r="AR699" s="2"/>
      <c r="AS699" s="2"/>
    </row>
    <row r="700" spans="42:45" ht="19.05" customHeight="1" x14ac:dyDescent="0.45">
      <c r="AP700" s="2"/>
      <c r="AQ700" s="2"/>
      <c r="AR700" s="2"/>
      <c r="AS700" s="2"/>
    </row>
    <row r="701" spans="42:45" ht="19.05" customHeight="1" x14ac:dyDescent="0.45">
      <c r="AP701" s="2"/>
      <c r="AQ701" s="2"/>
      <c r="AR701" s="2"/>
      <c r="AS701" s="2"/>
    </row>
    <row r="702" spans="42:45" ht="19.05" customHeight="1" x14ac:dyDescent="0.45">
      <c r="AP702" s="2"/>
      <c r="AQ702" s="2"/>
      <c r="AR702" s="2"/>
      <c r="AS702" s="2"/>
    </row>
    <row r="703" spans="42:45" ht="19.05" customHeight="1" x14ac:dyDescent="0.45">
      <c r="AP703" s="2"/>
      <c r="AQ703" s="2"/>
      <c r="AR703" s="2"/>
      <c r="AS703" s="2"/>
    </row>
    <row r="704" spans="42:45" ht="19.05" customHeight="1" x14ac:dyDescent="0.45">
      <c r="AP704" s="2"/>
      <c r="AQ704" s="2"/>
      <c r="AR704" s="2"/>
      <c r="AS704" s="2"/>
    </row>
    <row r="705" spans="42:45" ht="19.05" customHeight="1" x14ac:dyDescent="0.45">
      <c r="AP705" s="2"/>
      <c r="AQ705" s="2"/>
      <c r="AR705" s="2"/>
      <c r="AS705" s="2"/>
    </row>
    <row r="706" spans="42:45" ht="19.05" customHeight="1" x14ac:dyDescent="0.45">
      <c r="AP706" s="2"/>
      <c r="AQ706" s="2"/>
      <c r="AR706" s="2"/>
      <c r="AS706" s="2"/>
    </row>
    <row r="707" spans="42:45" ht="19.05" customHeight="1" x14ac:dyDescent="0.45">
      <c r="AP707" s="2"/>
      <c r="AQ707" s="2"/>
      <c r="AR707" s="2"/>
      <c r="AS707" s="2"/>
    </row>
    <row r="708" spans="42:45" ht="19.05" customHeight="1" x14ac:dyDescent="0.45">
      <c r="AP708" s="2"/>
      <c r="AQ708" s="2"/>
      <c r="AR708" s="2"/>
      <c r="AS708" s="2"/>
    </row>
    <row r="709" spans="42:45" ht="19.05" customHeight="1" x14ac:dyDescent="0.45">
      <c r="AP709" s="2"/>
      <c r="AQ709" s="2"/>
      <c r="AR709" s="2"/>
      <c r="AS709" s="2"/>
    </row>
    <row r="710" spans="42:45" ht="19.05" customHeight="1" x14ac:dyDescent="0.45">
      <c r="AP710" s="2"/>
      <c r="AQ710" s="2"/>
      <c r="AR710" s="2"/>
      <c r="AS710" s="2"/>
    </row>
    <row r="711" spans="42:45" ht="19.05" customHeight="1" x14ac:dyDescent="0.45">
      <c r="AP711" s="2"/>
      <c r="AQ711" s="2"/>
      <c r="AR711" s="2"/>
      <c r="AS711" s="2"/>
    </row>
    <row r="712" spans="42:45" ht="19.05" customHeight="1" x14ac:dyDescent="0.45">
      <c r="AP712" s="2"/>
      <c r="AQ712" s="2"/>
      <c r="AR712" s="2"/>
      <c r="AS712" s="2"/>
    </row>
    <row r="713" spans="42:45" ht="19.05" customHeight="1" x14ac:dyDescent="0.45">
      <c r="AP713" s="2"/>
      <c r="AQ713" s="2"/>
      <c r="AR713" s="2"/>
      <c r="AS713" s="2"/>
    </row>
    <row r="714" spans="42:45" ht="19.05" customHeight="1" x14ac:dyDescent="0.45">
      <c r="AP714" s="2"/>
      <c r="AQ714" s="2"/>
      <c r="AR714" s="2"/>
      <c r="AS714" s="2"/>
    </row>
    <row r="715" spans="42:45" ht="19.05" customHeight="1" x14ac:dyDescent="0.45">
      <c r="AP715" s="2"/>
      <c r="AQ715" s="2"/>
      <c r="AR715" s="2"/>
      <c r="AS715" s="2"/>
    </row>
    <row r="716" spans="42:45" ht="19.05" customHeight="1" x14ac:dyDescent="0.45">
      <c r="AP716" s="2"/>
      <c r="AQ716" s="2"/>
      <c r="AR716" s="2"/>
      <c r="AS716" s="2"/>
    </row>
    <row r="717" spans="42:45" ht="19.05" customHeight="1" x14ac:dyDescent="0.45">
      <c r="AP717" s="2"/>
      <c r="AQ717" s="2"/>
      <c r="AR717" s="2"/>
      <c r="AS717" s="2"/>
    </row>
    <row r="718" spans="42:45" ht="19.05" customHeight="1" x14ac:dyDescent="0.45">
      <c r="AP718" s="2"/>
      <c r="AQ718" s="2"/>
      <c r="AR718" s="2"/>
      <c r="AS718" s="2"/>
    </row>
    <row r="719" spans="42:45" ht="19.05" customHeight="1" x14ac:dyDescent="0.45">
      <c r="AP719" s="2"/>
      <c r="AQ719" s="2"/>
      <c r="AR719" s="2"/>
      <c r="AS719" s="2"/>
    </row>
    <row r="720" spans="42:45" ht="19.05" customHeight="1" x14ac:dyDescent="0.45">
      <c r="AP720" s="2"/>
      <c r="AQ720" s="2"/>
      <c r="AR720" s="2"/>
      <c r="AS720" s="2"/>
    </row>
    <row r="721" spans="42:45" ht="19.05" customHeight="1" x14ac:dyDescent="0.45">
      <c r="AP721" s="2"/>
      <c r="AQ721" s="2"/>
      <c r="AR721" s="2"/>
      <c r="AS721" s="2"/>
    </row>
    <row r="722" spans="42:45" ht="19.05" customHeight="1" x14ac:dyDescent="0.45">
      <c r="AP722" s="2"/>
      <c r="AQ722" s="2"/>
      <c r="AR722" s="2"/>
      <c r="AS722" s="2"/>
    </row>
    <row r="723" spans="42:45" ht="19.05" customHeight="1" x14ac:dyDescent="0.45">
      <c r="AP723" s="2"/>
      <c r="AQ723" s="2"/>
      <c r="AR723" s="2"/>
      <c r="AS723" s="2"/>
    </row>
    <row r="724" spans="42:45" ht="19.05" customHeight="1" x14ac:dyDescent="0.45">
      <c r="AP724" s="2"/>
      <c r="AQ724" s="2"/>
      <c r="AR724" s="2"/>
      <c r="AS724" s="2"/>
    </row>
    <row r="725" spans="42:45" ht="19.05" customHeight="1" x14ac:dyDescent="0.45">
      <c r="AP725" s="2"/>
      <c r="AQ725" s="2"/>
      <c r="AR725" s="2"/>
      <c r="AS725" s="2"/>
    </row>
    <row r="726" spans="42:45" ht="19.05" customHeight="1" x14ac:dyDescent="0.45">
      <c r="AP726" s="2"/>
      <c r="AQ726" s="2"/>
      <c r="AR726" s="2"/>
      <c r="AS726" s="2"/>
    </row>
    <row r="727" spans="42:45" ht="19.05" customHeight="1" x14ac:dyDescent="0.45">
      <c r="AP727" s="2"/>
      <c r="AQ727" s="2"/>
      <c r="AR727" s="2"/>
      <c r="AS727" s="2"/>
    </row>
    <row r="728" spans="42:45" ht="19.05" customHeight="1" x14ac:dyDescent="0.45">
      <c r="AP728" s="2"/>
      <c r="AQ728" s="2"/>
      <c r="AR728" s="2"/>
      <c r="AS728" s="2"/>
    </row>
    <row r="729" spans="42:45" ht="19.05" customHeight="1" x14ac:dyDescent="0.45">
      <c r="AP729" s="2"/>
      <c r="AQ729" s="2"/>
      <c r="AR729" s="2"/>
      <c r="AS729" s="2"/>
    </row>
    <row r="730" spans="42:45" ht="19.05" customHeight="1" x14ac:dyDescent="0.45">
      <c r="AP730" s="2"/>
      <c r="AQ730" s="2"/>
      <c r="AR730" s="2"/>
      <c r="AS730" s="2"/>
    </row>
    <row r="731" spans="42:45" ht="19.05" customHeight="1" x14ac:dyDescent="0.45">
      <c r="AP731" s="2"/>
      <c r="AQ731" s="2"/>
      <c r="AR731" s="2"/>
      <c r="AS731" s="2"/>
    </row>
    <row r="732" spans="42:45" ht="19.05" customHeight="1" x14ac:dyDescent="0.45">
      <c r="AP732" s="2"/>
      <c r="AQ732" s="2"/>
      <c r="AR732" s="2"/>
      <c r="AS732" s="2"/>
    </row>
    <row r="733" spans="42:45" ht="19.05" customHeight="1" x14ac:dyDescent="0.45">
      <c r="AP733" s="2"/>
      <c r="AQ733" s="2"/>
      <c r="AR733" s="2"/>
      <c r="AS733" s="2"/>
    </row>
    <row r="734" spans="42:45" ht="19.05" customHeight="1" x14ac:dyDescent="0.45">
      <c r="AP734" s="2"/>
      <c r="AQ734" s="2"/>
      <c r="AR734" s="2"/>
      <c r="AS734" s="2"/>
    </row>
    <row r="735" spans="42:45" ht="19.05" customHeight="1" x14ac:dyDescent="0.45">
      <c r="AP735" s="2"/>
      <c r="AQ735" s="2"/>
      <c r="AR735" s="2"/>
      <c r="AS735" s="2"/>
    </row>
    <row r="736" spans="42:45" ht="19.05" customHeight="1" x14ac:dyDescent="0.45">
      <c r="AP736" s="2"/>
      <c r="AQ736" s="2"/>
      <c r="AR736" s="2"/>
      <c r="AS736" s="2"/>
    </row>
    <row r="737" spans="42:45" ht="19.05" customHeight="1" x14ac:dyDescent="0.45">
      <c r="AP737" s="2"/>
      <c r="AQ737" s="2"/>
      <c r="AR737" s="2"/>
      <c r="AS737" s="2"/>
    </row>
    <row r="738" spans="42:45" ht="19.05" customHeight="1" x14ac:dyDescent="0.45">
      <c r="AP738" s="2"/>
      <c r="AQ738" s="2"/>
      <c r="AR738" s="2"/>
      <c r="AS738" s="2"/>
    </row>
    <row r="739" spans="42:45" ht="19.05" customHeight="1" x14ac:dyDescent="0.45">
      <c r="AP739" s="2"/>
      <c r="AQ739" s="2"/>
      <c r="AR739" s="2"/>
      <c r="AS739" s="2"/>
    </row>
    <row r="740" spans="42:45" ht="19.05" customHeight="1" x14ac:dyDescent="0.45">
      <c r="AP740" s="2"/>
      <c r="AQ740" s="2"/>
      <c r="AR740" s="2"/>
      <c r="AS740" s="2"/>
    </row>
    <row r="741" spans="42:45" ht="19.05" customHeight="1" x14ac:dyDescent="0.45">
      <c r="AP741" s="2"/>
      <c r="AQ741" s="2"/>
      <c r="AR741" s="2"/>
      <c r="AS741" s="2"/>
    </row>
    <row r="742" spans="42:45" ht="19.05" customHeight="1" x14ac:dyDescent="0.45">
      <c r="AP742" s="2"/>
      <c r="AQ742" s="2"/>
      <c r="AR742" s="2"/>
      <c r="AS742" s="2"/>
    </row>
    <row r="743" spans="42:45" ht="19.05" customHeight="1" x14ac:dyDescent="0.45">
      <c r="AP743" s="2"/>
      <c r="AQ743" s="2"/>
      <c r="AR743" s="2"/>
      <c r="AS743" s="2"/>
    </row>
    <row r="744" spans="42:45" ht="19.05" customHeight="1" x14ac:dyDescent="0.45">
      <c r="AP744" s="2"/>
      <c r="AQ744" s="2"/>
      <c r="AR744" s="2"/>
      <c r="AS744" s="2"/>
    </row>
    <row r="745" spans="42:45" ht="19.05" customHeight="1" x14ac:dyDescent="0.45">
      <c r="AP745" s="2"/>
      <c r="AQ745" s="2"/>
      <c r="AR745" s="2"/>
      <c r="AS745" s="2"/>
    </row>
    <row r="746" spans="42:45" ht="19.05" customHeight="1" x14ac:dyDescent="0.45">
      <c r="AP746" s="2"/>
      <c r="AQ746" s="2"/>
      <c r="AR746" s="2"/>
      <c r="AS746" s="2"/>
    </row>
    <row r="747" spans="42:45" ht="19.05" customHeight="1" x14ac:dyDescent="0.45">
      <c r="AP747" s="2"/>
      <c r="AQ747" s="2"/>
      <c r="AR747" s="2"/>
      <c r="AS747" s="2"/>
    </row>
    <row r="748" spans="42:45" ht="19.05" customHeight="1" x14ac:dyDescent="0.45">
      <c r="AP748" s="2"/>
      <c r="AQ748" s="2"/>
      <c r="AR748" s="2"/>
      <c r="AS748" s="2"/>
    </row>
    <row r="749" spans="42:45" ht="19.05" customHeight="1" x14ac:dyDescent="0.45">
      <c r="AP749" s="2"/>
      <c r="AQ749" s="2"/>
      <c r="AR749" s="2"/>
      <c r="AS749" s="2"/>
    </row>
    <row r="750" spans="42:45" ht="19.05" customHeight="1" x14ac:dyDescent="0.45">
      <c r="AP750" s="2"/>
      <c r="AQ750" s="2"/>
      <c r="AR750" s="2"/>
      <c r="AS750" s="2"/>
    </row>
    <row r="751" spans="42:45" ht="19.05" customHeight="1" x14ac:dyDescent="0.45">
      <c r="AP751" s="2"/>
      <c r="AQ751" s="2"/>
      <c r="AR751" s="2"/>
      <c r="AS751" s="2"/>
    </row>
    <row r="752" spans="42:45" ht="19.05" customHeight="1" x14ac:dyDescent="0.45">
      <c r="AP752" s="2"/>
      <c r="AQ752" s="2"/>
      <c r="AR752" s="2"/>
      <c r="AS752" s="2"/>
    </row>
    <row r="753" spans="42:45" ht="19.05" customHeight="1" x14ac:dyDescent="0.45">
      <c r="AP753" s="2"/>
      <c r="AQ753" s="2"/>
      <c r="AR753" s="2"/>
      <c r="AS753" s="2"/>
    </row>
    <row r="754" spans="42:45" ht="19.05" customHeight="1" x14ac:dyDescent="0.45">
      <c r="AP754" s="2"/>
      <c r="AQ754" s="2"/>
      <c r="AR754" s="2"/>
      <c r="AS754" s="2"/>
    </row>
  </sheetData>
  <sheetProtection selectLockedCells="1"/>
  <mergeCells count="30">
    <mergeCell ref="B4:C4"/>
    <mergeCell ref="D4:G4"/>
    <mergeCell ref="K4:M4"/>
    <mergeCell ref="B5:C5"/>
    <mergeCell ref="D5:G5"/>
    <mergeCell ref="K5:M5"/>
    <mergeCell ref="B6:C6"/>
    <mergeCell ref="D6:G6"/>
    <mergeCell ref="AM11:AP13"/>
    <mergeCell ref="B41:C41"/>
    <mergeCell ref="H41:I41"/>
    <mergeCell ref="N41:O41"/>
    <mergeCell ref="T41:U41"/>
    <mergeCell ref="Z41:AA41"/>
    <mergeCell ref="AF41:AG41"/>
    <mergeCell ref="B44:C44"/>
    <mergeCell ref="D44:G44"/>
    <mergeCell ref="K44:M44"/>
    <mergeCell ref="B45:C45"/>
    <mergeCell ref="D45:G45"/>
    <mergeCell ref="K45:M45"/>
    <mergeCell ref="B46:C46"/>
    <mergeCell ref="D46:G46"/>
    <mergeCell ref="AM51:AP53"/>
    <mergeCell ref="B81:C81"/>
    <mergeCell ref="H81:I81"/>
    <mergeCell ref="N81:O81"/>
    <mergeCell ref="T81:U81"/>
    <mergeCell ref="Z81:AA81"/>
    <mergeCell ref="AF81:AG81"/>
  </mergeCells>
  <phoneticPr fontId="1"/>
  <conditionalFormatting sqref="B10:F11 B12:B38 B40:E40 F12:F40 D12:E38 C12:C39">
    <cfRule type="expression" dxfId="677" priority="337">
      <formula>#REF!&lt;&gt;""</formula>
    </cfRule>
    <cfRule type="expression" dxfId="676" priority="338">
      <formula>#REF!="日"</formula>
    </cfRule>
    <cfRule type="expression" dxfId="675" priority="339">
      <formula>#REF!="土"</formula>
    </cfRule>
  </conditionalFormatting>
  <conditionalFormatting sqref="B41 E41">
    <cfRule type="expression" dxfId="674" priority="334">
      <formula>#REF!&lt;&gt;""</formula>
    </cfRule>
    <cfRule type="expression" dxfId="673" priority="335">
      <formula>#REF!="日"</formula>
    </cfRule>
    <cfRule type="expression" dxfId="672" priority="336">
      <formula>#REF!="土"</formula>
    </cfRule>
  </conditionalFormatting>
  <conditionalFormatting sqref="B39 D39:E39">
    <cfRule type="expression" dxfId="671" priority="331">
      <formula>#REF!&lt;&gt;""</formula>
    </cfRule>
    <cfRule type="expression" dxfId="670" priority="332">
      <formula>#REF!="日"</formula>
    </cfRule>
    <cfRule type="expression" dxfId="669" priority="333">
      <formula>#REF!="土"</formula>
    </cfRule>
  </conditionalFormatting>
  <conditionalFormatting sqref="D10:D40">
    <cfRule type="cellIs" dxfId="668" priority="330" operator="greaterThanOrEqual">
      <formula>30</formula>
    </cfRule>
  </conditionalFormatting>
  <conditionalFormatting sqref="E10:E40">
    <cfRule type="cellIs" dxfId="667" priority="328" operator="greaterThanOrEqual">
      <formula>25</formula>
    </cfRule>
    <cfRule type="cellIs" dxfId="666" priority="329" operator="greaterThan">
      <formula>25</formula>
    </cfRule>
  </conditionalFormatting>
  <conditionalFormatting sqref="Z10:AA10 Z40 Z11:Z38 AA11:AA40">
    <cfRule type="expression" dxfId="665" priority="325">
      <formula>#REF!&lt;&gt;""</formula>
    </cfRule>
    <cfRule type="expression" dxfId="664" priority="326">
      <formula>#REF!="日"</formula>
    </cfRule>
    <cfRule type="expression" dxfId="663" priority="327">
      <formula>#REF!="土"</formula>
    </cfRule>
  </conditionalFormatting>
  <conditionalFormatting sqref="Z39">
    <cfRule type="expression" dxfId="662" priority="322">
      <formula>#REF!&lt;&gt;""</formula>
    </cfRule>
    <cfRule type="expression" dxfId="661" priority="323">
      <formula>#REF!="日"</formula>
    </cfRule>
    <cfRule type="expression" dxfId="660" priority="324">
      <formula>#REF!="土"</formula>
    </cfRule>
  </conditionalFormatting>
  <conditionalFormatting sqref="Z41 AC41">
    <cfRule type="expression" dxfId="659" priority="319">
      <formula>#REF!&lt;&gt;""</formula>
    </cfRule>
    <cfRule type="expression" dxfId="658" priority="320">
      <formula>#REF!="日"</formula>
    </cfRule>
    <cfRule type="expression" dxfId="657" priority="321">
      <formula>#REF!="土"</formula>
    </cfRule>
  </conditionalFormatting>
  <conditionalFormatting sqref="AC40 AC10:AC38">
    <cfRule type="expression" dxfId="656" priority="316">
      <formula>#REF!&lt;&gt;""</formula>
    </cfRule>
    <cfRule type="expression" dxfId="655" priority="317">
      <formula>#REF!="日"</formula>
    </cfRule>
    <cfRule type="expression" dxfId="654" priority="318">
      <formula>#REF!="土"</formula>
    </cfRule>
  </conditionalFormatting>
  <conditionalFormatting sqref="AC39">
    <cfRule type="expression" dxfId="653" priority="313">
      <formula>#REF!&lt;&gt;""</formula>
    </cfRule>
    <cfRule type="expression" dxfId="652" priority="314">
      <formula>#REF!="日"</formula>
    </cfRule>
    <cfRule type="expression" dxfId="651" priority="315">
      <formula>#REF!="土"</formula>
    </cfRule>
  </conditionalFormatting>
  <conditionalFormatting sqref="AC10:AC40">
    <cfRule type="cellIs" dxfId="650" priority="311" operator="greaterThanOrEqual">
      <formula>25</formula>
    </cfRule>
    <cfRule type="cellIs" dxfId="649" priority="312" operator="greaterThan">
      <formula>25</formula>
    </cfRule>
  </conditionalFormatting>
  <conditionalFormatting sqref="H10:I10 H40 H11:H38 I11:I40">
    <cfRule type="expression" dxfId="648" priority="308">
      <formula>#REF!&lt;&gt;""</formula>
    </cfRule>
    <cfRule type="expression" dxfId="647" priority="309">
      <formula>#REF!="日"</formula>
    </cfRule>
    <cfRule type="expression" dxfId="646" priority="310">
      <formula>#REF!="土"</formula>
    </cfRule>
  </conditionalFormatting>
  <conditionalFormatting sqref="H39">
    <cfRule type="expression" dxfId="645" priority="305">
      <formula>#REF!&lt;&gt;""</formula>
    </cfRule>
    <cfRule type="expression" dxfId="644" priority="306">
      <formula>#REF!="日"</formula>
    </cfRule>
    <cfRule type="expression" dxfId="643" priority="307">
      <formula>#REF!="土"</formula>
    </cfRule>
  </conditionalFormatting>
  <conditionalFormatting sqref="H41 K41">
    <cfRule type="expression" dxfId="642" priority="302">
      <formula>#REF!&lt;&gt;""</formula>
    </cfRule>
    <cfRule type="expression" dxfId="641" priority="303">
      <formula>#REF!="日"</formula>
    </cfRule>
    <cfRule type="expression" dxfId="640" priority="304">
      <formula>#REF!="土"</formula>
    </cfRule>
  </conditionalFormatting>
  <conditionalFormatting sqref="K40 K10:K38">
    <cfRule type="expression" dxfId="639" priority="299">
      <formula>#REF!&lt;&gt;""</formula>
    </cfRule>
    <cfRule type="expression" dxfId="638" priority="300">
      <formula>#REF!="日"</formula>
    </cfRule>
    <cfRule type="expression" dxfId="637" priority="301">
      <formula>#REF!="土"</formula>
    </cfRule>
  </conditionalFormatting>
  <conditionalFormatting sqref="K39">
    <cfRule type="expression" dxfId="636" priority="296">
      <formula>#REF!&lt;&gt;""</formula>
    </cfRule>
    <cfRule type="expression" dxfId="635" priority="297">
      <formula>#REF!="日"</formula>
    </cfRule>
    <cfRule type="expression" dxfId="634" priority="298">
      <formula>#REF!="土"</formula>
    </cfRule>
  </conditionalFormatting>
  <conditionalFormatting sqref="K10:K40">
    <cfRule type="cellIs" dxfId="633" priority="294" operator="greaterThanOrEqual">
      <formula>25</formula>
    </cfRule>
    <cfRule type="cellIs" dxfId="632" priority="295" operator="greaterThan">
      <formula>25</formula>
    </cfRule>
  </conditionalFormatting>
  <conditionalFormatting sqref="N40 N10:O10 N11:N38 O11:O40">
    <cfRule type="expression" dxfId="631" priority="291">
      <formula>#REF!&lt;&gt;""</formula>
    </cfRule>
    <cfRule type="expression" dxfId="630" priority="292">
      <formula>#REF!="日"</formula>
    </cfRule>
    <cfRule type="expression" dxfId="629" priority="293">
      <formula>#REF!="土"</formula>
    </cfRule>
  </conditionalFormatting>
  <conditionalFormatting sqref="N39">
    <cfRule type="expression" dxfId="628" priority="288">
      <formula>#REF!&lt;&gt;""</formula>
    </cfRule>
    <cfRule type="expression" dxfId="627" priority="289">
      <formula>#REF!="日"</formula>
    </cfRule>
    <cfRule type="expression" dxfId="626" priority="290">
      <formula>#REF!="土"</formula>
    </cfRule>
  </conditionalFormatting>
  <conditionalFormatting sqref="N41 Q41">
    <cfRule type="expression" dxfId="625" priority="285">
      <formula>#REF!&lt;&gt;""</formula>
    </cfRule>
    <cfRule type="expression" dxfId="624" priority="286">
      <formula>#REF!="日"</formula>
    </cfRule>
    <cfRule type="expression" dxfId="623" priority="287">
      <formula>#REF!="土"</formula>
    </cfRule>
  </conditionalFormatting>
  <conditionalFormatting sqref="Q40 Q10:Q38">
    <cfRule type="expression" dxfId="622" priority="282">
      <formula>#REF!&lt;&gt;""</formula>
    </cfRule>
    <cfRule type="expression" dxfId="621" priority="283">
      <formula>#REF!="日"</formula>
    </cfRule>
    <cfRule type="expression" dxfId="620" priority="284">
      <formula>#REF!="土"</formula>
    </cfRule>
  </conditionalFormatting>
  <conditionalFormatting sqref="Q39">
    <cfRule type="expression" dxfId="619" priority="279">
      <formula>#REF!&lt;&gt;""</formula>
    </cfRule>
    <cfRule type="expression" dxfId="618" priority="280">
      <formula>#REF!="日"</formula>
    </cfRule>
    <cfRule type="expression" dxfId="617" priority="281">
      <formula>#REF!="土"</formula>
    </cfRule>
  </conditionalFormatting>
  <conditionalFormatting sqref="Q10:Q40">
    <cfRule type="cellIs" dxfId="616" priority="277" operator="greaterThanOrEqual">
      <formula>25</formula>
    </cfRule>
    <cfRule type="cellIs" dxfId="615" priority="278" operator="greaterThan">
      <formula>25</formula>
    </cfRule>
  </conditionalFormatting>
  <conditionalFormatting sqref="T10:U10 T40 T11:T38 U11:U40">
    <cfRule type="expression" dxfId="614" priority="274">
      <formula>#REF!&lt;&gt;""</formula>
    </cfRule>
    <cfRule type="expression" dxfId="613" priority="275">
      <formula>#REF!="日"</formula>
    </cfRule>
    <cfRule type="expression" dxfId="612" priority="276">
      <formula>#REF!="土"</formula>
    </cfRule>
  </conditionalFormatting>
  <conditionalFormatting sqref="T39">
    <cfRule type="expression" dxfId="611" priority="271">
      <formula>#REF!&lt;&gt;""</formula>
    </cfRule>
    <cfRule type="expression" dxfId="610" priority="272">
      <formula>#REF!="日"</formula>
    </cfRule>
    <cfRule type="expression" dxfId="609" priority="273">
      <formula>#REF!="土"</formula>
    </cfRule>
  </conditionalFormatting>
  <conditionalFormatting sqref="T41 W41">
    <cfRule type="expression" dxfId="608" priority="268">
      <formula>#REF!&lt;&gt;""</formula>
    </cfRule>
    <cfRule type="expression" dxfId="607" priority="269">
      <formula>#REF!="日"</formula>
    </cfRule>
    <cfRule type="expression" dxfId="606" priority="270">
      <formula>#REF!="土"</formula>
    </cfRule>
  </conditionalFormatting>
  <conditionalFormatting sqref="W40 W10:W38">
    <cfRule type="expression" dxfId="605" priority="265">
      <formula>#REF!&lt;&gt;""</formula>
    </cfRule>
    <cfRule type="expression" dxfId="604" priority="266">
      <formula>#REF!="日"</formula>
    </cfRule>
    <cfRule type="expression" dxfId="603" priority="267">
      <formula>#REF!="土"</formula>
    </cfRule>
  </conditionalFormatting>
  <conditionalFormatting sqref="W39">
    <cfRule type="expression" dxfId="602" priority="262">
      <formula>#REF!&lt;&gt;""</formula>
    </cfRule>
    <cfRule type="expression" dxfId="601" priority="263">
      <formula>#REF!="日"</formula>
    </cfRule>
    <cfRule type="expression" dxfId="600" priority="264">
      <formula>#REF!="土"</formula>
    </cfRule>
  </conditionalFormatting>
  <conditionalFormatting sqref="W10:W40">
    <cfRule type="cellIs" dxfId="599" priority="260" operator="greaterThanOrEqual">
      <formula>25</formula>
    </cfRule>
    <cfRule type="cellIs" dxfId="598" priority="261" operator="greaterThan">
      <formula>25</formula>
    </cfRule>
  </conditionalFormatting>
  <conditionalFormatting sqref="J10:J38 J40">
    <cfRule type="expression" dxfId="597" priority="257">
      <formula>#REF!&lt;&gt;""</formula>
    </cfRule>
    <cfRule type="expression" dxfId="596" priority="258">
      <formula>#REF!="日"</formula>
    </cfRule>
    <cfRule type="expression" dxfId="595" priority="259">
      <formula>#REF!="土"</formula>
    </cfRule>
  </conditionalFormatting>
  <conditionalFormatting sqref="J39">
    <cfRule type="expression" dxfId="594" priority="254">
      <formula>#REF!&lt;&gt;""</formula>
    </cfRule>
    <cfRule type="expression" dxfId="593" priority="255">
      <formula>#REF!="日"</formula>
    </cfRule>
    <cfRule type="expression" dxfId="592" priority="256">
      <formula>#REF!="土"</formula>
    </cfRule>
  </conditionalFormatting>
  <conditionalFormatting sqref="J10:J40">
    <cfRule type="cellIs" dxfId="591" priority="253" operator="greaterThanOrEqual">
      <formula>30</formula>
    </cfRule>
  </conditionalFormatting>
  <conditionalFormatting sqref="P10:P38 P40">
    <cfRule type="expression" dxfId="590" priority="250">
      <formula>#REF!&lt;&gt;""</formula>
    </cfRule>
    <cfRule type="expression" dxfId="589" priority="251">
      <formula>#REF!="日"</formula>
    </cfRule>
    <cfRule type="expression" dxfId="588" priority="252">
      <formula>#REF!="土"</formula>
    </cfRule>
  </conditionalFormatting>
  <conditionalFormatting sqref="P39">
    <cfRule type="expression" dxfId="587" priority="247">
      <formula>#REF!&lt;&gt;""</formula>
    </cfRule>
    <cfRule type="expression" dxfId="586" priority="248">
      <formula>#REF!="日"</formula>
    </cfRule>
    <cfRule type="expression" dxfId="585" priority="249">
      <formula>#REF!="土"</formula>
    </cfRule>
  </conditionalFormatting>
  <conditionalFormatting sqref="P10:P40">
    <cfRule type="cellIs" dxfId="584" priority="246" operator="greaterThanOrEqual">
      <formula>30</formula>
    </cfRule>
  </conditionalFormatting>
  <conditionalFormatting sqref="V10:V38 V40">
    <cfRule type="expression" dxfId="583" priority="243">
      <formula>#REF!&lt;&gt;""</formula>
    </cfRule>
    <cfRule type="expression" dxfId="582" priority="244">
      <formula>#REF!="日"</formula>
    </cfRule>
    <cfRule type="expression" dxfId="581" priority="245">
      <formula>#REF!="土"</formula>
    </cfRule>
  </conditionalFormatting>
  <conditionalFormatting sqref="V39">
    <cfRule type="expression" dxfId="580" priority="240">
      <formula>#REF!&lt;&gt;""</formula>
    </cfRule>
    <cfRule type="expression" dxfId="579" priority="241">
      <formula>#REF!="日"</formula>
    </cfRule>
    <cfRule type="expression" dxfId="578" priority="242">
      <formula>#REF!="土"</formula>
    </cfRule>
  </conditionalFormatting>
  <conditionalFormatting sqref="V10:V40">
    <cfRule type="cellIs" dxfId="577" priority="239" operator="greaterThanOrEqual">
      <formula>30</formula>
    </cfRule>
  </conditionalFormatting>
  <conditionalFormatting sqref="AB10:AB38 AB40">
    <cfRule type="expression" dxfId="576" priority="236">
      <formula>#REF!&lt;&gt;""</formula>
    </cfRule>
    <cfRule type="expression" dxfId="575" priority="237">
      <formula>#REF!="日"</formula>
    </cfRule>
    <cfRule type="expression" dxfId="574" priority="238">
      <formula>#REF!="土"</formula>
    </cfRule>
  </conditionalFormatting>
  <conditionalFormatting sqref="AB39">
    <cfRule type="expression" dxfId="573" priority="233">
      <formula>#REF!&lt;&gt;""</formula>
    </cfRule>
    <cfRule type="expression" dxfId="572" priority="234">
      <formula>#REF!="日"</formula>
    </cfRule>
    <cfRule type="expression" dxfId="571" priority="235">
      <formula>#REF!="土"</formula>
    </cfRule>
  </conditionalFormatting>
  <conditionalFormatting sqref="AB10:AB40">
    <cfRule type="cellIs" dxfId="570" priority="232" operator="greaterThanOrEqual">
      <formula>30</formula>
    </cfRule>
  </conditionalFormatting>
  <conditionalFormatting sqref="L10:L40">
    <cfRule type="expression" dxfId="569" priority="229">
      <formula>#REF!&lt;&gt;""</formula>
    </cfRule>
    <cfRule type="expression" dxfId="568" priority="230">
      <formula>#REF!="日"</formula>
    </cfRule>
    <cfRule type="expression" dxfId="567" priority="231">
      <formula>#REF!="土"</formula>
    </cfRule>
  </conditionalFormatting>
  <conditionalFormatting sqref="R10:R40">
    <cfRule type="expression" dxfId="566" priority="226">
      <formula>#REF!&lt;&gt;""</formula>
    </cfRule>
    <cfRule type="expression" dxfId="565" priority="227">
      <formula>#REF!="日"</formula>
    </cfRule>
    <cfRule type="expression" dxfId="564" priority="228">
      <formula>#REF!="土"</formula>
    </cfRule>
  </conditionalFormatting>
  <conditionalFormatting sqref="X10:X40">
    <cfRule type="expression" dxfId="563" priority="223">
      <formula>#REF!&lt;&gt;""</formula>
    </cfRule>
    <cfRule type="expression" dxfId="562" priority="224">
      <formula>#REF!="日"</formula>
    </cfRule>
    <cfRule type="expression" dxfId="561" priority="225">
      <formula>#REF!="土"</formula>
    </cfRule>
  </conditionalFormatting>
  <conditionalFormatting sqref="AD10:AD40">
    <cfRule type="expression" dxfId="560" priority="220">
      <formula>#REF!&lt;&gt;""</formula>
    </cfRule>
    <cfRule type="expression" dxfId="559" priority="221">
      <formula>#REF!="日"</formula>
    </cfRule>
    <cfRule type="expression" dxfId="558" priority="222">
      <formula>#REF!="土"</formula>
    </cfRule>
  </conditionalFormatting>
  <conditionalFormatting sqref="D41">
    <cfRule type="expression" dxfId="557" priority="217">
      <formula>#REF!&lt;&gt;""</formula>
    </cfRule>
    <cfRule type="expression" dxfId="556" priority="218">
      <formula>#REF!="日"</formula>
    </cfRule>
    <cfRule type="expression" dxfId="555" priority="219">
      <formula>#REF!="土"</formula>
    </cfRule>
  </conditionalFormatting>
  <conditionalFormatting sqref="J41">
    <cfRule type="expression" dxfId="554" priority="214">
      <formula>#REF!&lt;&gt;""</formula>
    </cfRule>
    <cfRule type="expression" dxfId="553" priority="215">
      <formula>#REF!="日"</formula>
    </cfRule>
    <cfRule type="expression" dxfId="552" priority="216">
      <formula>#REF!="土"</formula>
    </cfRule>
  </conditionalFormatting>
  <conditionalFormatting sqref="P41">
    <cfRule type="expression" dxfId="551" priority="211">
      <formula>#REF!&lt;&gt;""</formula>
    </cfRule>
    <cfRule type="expression" dxfId="550" priority="212">
      <formula>#REF!="日"</formula>
    </cfRule>
    <cfRule type="expression" dxfId="549" priority="213">
      <formula>#REF!="土"</formula>
    </cfRule>
  </conditionalFormatting>
  <conditionalFormatting sqref="V41">
    <cfRule type="expression" dxfId="548" priority="208">
      <formula>#REF!&lt;&gt;""</formula>
    </cfRule>
    <cfRule type="expression" dxfId="547" priority="209">
      <formula>#REF!="日"</formula>
    </cfRule>
    <cfRule type="expression" dxfId="546" priority="210">
      <formula>#REF!="土"</formula>
    </cfRule>
  </conditionalFormatting>
  <conditionalFormatting sqref="AB41">
    <cfRule type="expression" dxfId="545" priority="205">
      <formula>#REF!&lt;&gt;""</formula>
    </cfRule>
    <cfRule type="expression" dxfId="544" priority="206">
      <formula>#REF!="日"</formula>
    </cfRule>
    <cfRule type="expression" dxfId="543" priority="207">
      <formula>#REF!="土"</formula>
    </cfRule>
  </conditionalFormatting>
  <conditionalFormatting sqref="AF10:AG10 AF11:AF38 AG11:AG40">
    <cfRule type="expression" dxfId="542" priority="202">
      <formula>#REF!&lt;&gt;""</formula>
    </cfRule>
    <cfRule type="expression" dxfId="541" priority="203">
      <formula>#REF!="日"</formula>
    </cfRule>
    <cfRule type="expression" dxfId="540" priority="204">
      <formula>#REF!="土"</formula>
    </cfRule>
  </conditionalFormatting>
  <conditionalFormatting sqref="AF39">
    <cfRule type="expression" dxfId="539" priority="199">
      <formula>#REF!&lt;&gt;""</formula>
    </cfRule>
    <cfRule type="expression" dxfId="538" priority="200">
      <formula>#REF!="日"</formula>
    </cfRule>
    <cfRule type="expression" dxfId="537" priority="201">
      <formula>#REF!="土"</formula>
    </cfRule>
  </conditionalFormatting>
  <conditionalFormatting sqref="AF41 AI41">
    <cfRule type="expression" dxfId="536" priority="196">
      <formula>#REF!&lt;&gt;""</formula>
    </cfRule>
    <cfRule type="expression" dxfId="535" priority="197">
      <formula>#REF!="日"</formula>
    </cfRule>
    <cfRule type="expression" dxfId="534" priority="198">
      <formula>#REF!="土"</formula>
    </cfRule>
  </conditionalFormatting>
  <conditionalFormatting sqref="AI40 AI10:AI38">
    <cfRule type="expression" dxfId="533" priority="193">
      <formula>#REF!&lt;&gt;""</formula>
    </cfRule>
    <cfRule type="expression" dxfId="532" priority="194">
      <formula>#REF!="日"</formula>
    </cfRule>
    <cfRule type="expression" dxfId="531" priority="195">
      <formula>#REF!="土"</formula>
    </cfRule>
  </conditionalFormatting>
  <conditionalFormatting sqref="AI39">
    <cfRule type="expression" dxfId="530" priority="190">
      <formula>#REF!&lt;&gt;""</formula>
    </cfRule>
    <cfRule type="expression" dxfId="529" priority="191">
      <formula>#REF!="日"</formula>
    </cfRule>
    <cfRule type="expression" dxfId="528" priority="192">
      <formula>#REF!="土"</formula>
    </cfRule>
  </conditionalFormatting>
  <conditionalFormatting sqref="AI10:AI40">
    <cfRule type="cellIs" dxfId="527" priority="188" operator="greaterThanOrEqual">
      <formula>25</formula>
    </cfRule>
    <cfRule type="cellIs" dxfId="526" priority="189" operator="greaterThan">
      <formula>25</formula>
    </cfRule>
  </conditionalFormatting>
  <conditionalFormatting sqref="AH10:AH38 AH40">
    <cfRule type="expression" dxfId="525" priority="185">
      <formula>#REF!&lt;&gt;""</formula>
    </cfRule>
    <cfRule type="expression" dxfId="524" priority="186">
      <formula>#REF!="日"</formula>
    </cfRule>
    <cfRule type="expression" dxfId="523" priority="187">
      <formula>#REF!="土"</formula>
    </cfRule>
  </conditionalFormatting>
  <conditionalFormatting sqref="AH39">
    <cfRule type="expression" dxfId="522" priority="182">
      <formula>#REF!&lt;&gt;""</formula>
    </cfRule>
    <cfRule type="expression" dxfId="521" priority="183">
      <formula>#REF!="日"</formula>
    </cfRule>
    <cfRule type="expression" dxfId="520" priority="184">
      <formula>#REF!="土"</formula>
    </cfRule>
  </conditionalFormatting>
  <conditionalFormatting sqref="AH10:AH40">
    <cfRule type="cellIs" dxfId="519" priority="181" operator="greaterThanOrEqual">
      <formula>30</formula>
    </cfRule>
  </conditionalFormatting>
  <conditionalFormatting sqref="AJ10:AJ40">
    <cfRule type="expression" dxfId="518" priority="178">
      <formula>#REF!&lt;&gt;""</formula>
    </cfRule>
    <cfRule type="expression" dxfId="517" priority="179">
      <formula>#REF!="日"</formula>
    </cfRule>
    <cfRule type="expression" dxfId="516" priority="180">
      <formula>#REF!="土"</formula>
    </cfRule>
  </conditionalFormatting>
  <conditionalFormatting sqref="AH41">
    <cfRule type="expression" dxfId="515" priority="175">
      <formula>#REF!&lt;&gt;""</formula>
    </cfRule>
    <cfRule type="expression" dxfId="514" priority="176">
      <formula>#REF!="日"</formula>
    </cfRule>
    <cfRule type="expression" dxfId="513" priority="177">
      <formula>#REF!="土"</formula>
    </cfRule>
  </conditionalFormatting>
  <conditionalFormatting sqref="AF40">
    <cfRule type="expression" dxfId="512" priority="172">
      <formula>#REF!&lt;&gt;""</formula>
    </cfRule>
    <cfRule type="expression" dxfId="511" priority="173">
      <formula>#REF!="日"</formula>
    </cfRule>
    <cfRule type="expression" dxfId="510" priority="174">
      <formula>#REF!="土"</formula>
    </cfRule>
  </conditionalFormatting>
  <conditionalFormatting sqref="B50:F51 B52:B78 C80:E80 F52:F80 D52:E78 C52:C79">
    <cfRule type="expression" dxfId="509" priority="169">
      <formula>#REF!&lt;&gt;""</formula>
    </cfRule>
    <cfRule type="expression" dxfId="508" priority="170">
      <formula>#REF!="日"</formula>
    </cfRule>
    <cfRule type="expression" dxfId="507" priority="171">
      <formula>#REF!="土"</formula>
    </cfRule>
  </conditionalFormatting>
  <conditionalFormatting sqref="B81 E81">
    <cfRule type="expression" dxfId="506" priority="166">
      <formula>#REF!&lt;&gt;""</formula>
    </cfRule>
    <cfRule type="expression" dxfId="505" priority="167">
      <formula>#REF!="日"</formula>
    </cfRule>
    <cfRule type="expression" dxfId="504" priority="168">
      <formula>#REF!="土"</formula>
    </cfRule>
  </conditionalFormatting>
  <conditionalFormatting sqref="B79 D79:E79">
    <cfRule type="expression" dxfId="503" priority="163">
      <formula>#REF!&lt;&gt;""</formula>
    </cfRule>
    <cfRule type="expression" dxfId="502" priority="164">
      <formula>#REF!="日"</formula>
    </cfRule>
    <cfRule type="expression" dxfId="501" priority="165">
      <formula>#REF!="土"</formula>
    </cfRule>
  </conditionalFormatting>
  <conditionalFormatting sqref="D50:D80">
    <cfRule type="cellIs" dxfId="500" priority="162" operator="greaterThanOrEqual">
      <formula>30</formula>
    </cfRule>
  </conditionalFormatting>
  <conditionalFormatting sqref="E50:E80">
    <cfRule type="cellIs" dxfId="499" priority="160" operator="greaterThanOrEqual">
      <formula>25</formula>
    </cfRule>
    <cfRule type="cellIs" dxfId="498" priority="161" operator="greaterThan">
      <formula>25</formula>
    </cfRule>
  </conditionalFormatting>
  <conditionalFormatting sqref="Z50:AA50 Z80 Z51:Z78 AA51:AA80">
    <cfRule type="expression" dxfId="497" priority="157">
      <formula>#REF!&lt;&gt;""</formula>
    </cfRule>
    <cfRule type="expression" dxfId="496" priority="158">
      <formula>#REF!="日"</formula>
    </cfRule>
    <cfRule type="expression" dxfId="495" priority="159">
      <formula>#REF!="土"</formula>
    </cfRule>
  </conditionalFormatting>
  <conditionalFormatting sqref="Z79">
    <cfRule type="expression" dxfId="494" priority="154">
      <formula>#REF!&lt;&gt;""</formula>
    </cfRule>
    <cfRule type="expression" dxfId="493" priority="155">
      <formula>#REF!="日"</formula>
    </cfRule>
    <cfRule type="expression" dxfId="492" priority="156">
      <formula>#REF!="土"</formula>
    </cfRule>
  </conditionalFormatting>
  <conditionalFormatting sqref="Z81 AC81">
    <cfRule type="expression" dxfId="491" priority="151">
      <formula>#REF!&lt;&gt;""</formula>
    </cfRule>
    <cfRule type="expression" dxfId="490" priority="152">
      <formula>#REF!="日"</formula>
    </cfRule>
    <cfRule type="expression" dxfId="489" priority="153">
      <formula>#REF!="土"</formula>
    </cfRule>
  </conditionalFormatting>
  <conditionalFormatting sqref="AC80 AC50:AC78">
    <cfRule type="expression" dxfId="488" priority="148">
      <formula>#REF!&lt;&gt;""</formula>
    </cfRule>
    <cfRule type="expression" dxfId="487" priority="149">
      <formula>#REF!="日"</formula>
    </cfRule>
    <cfRule type="expression" dxfId="486" priority="150">
      <formula>#REF!="土"</formula>
    </cfRule>
  </conditionalFormatting>
  <conditionalFormatting sqref="AC79">
    <cfRule type="expression" dxfId="485" priority="145">
      <formula>#REF!&lt;&gt;""</formula>
    </cfRule>
    <cfRule type="expression" dxfId="484" priority="146">
      <formula>#REF!="日"</formula>
    </cfRule>
    <cfRule type="expression" dxfId="483" priority="147">
      <formula>#REF!="土"</formula>
    </cfRule>
  </conditionalFormatting>
  <conditionalFormatting sqref="AC50:AC80">
    <cfRule type="cellIs" dxfId="482" priority="143" operator="greaterThanOrEqual">
      <formula>25</formula>
    </cfRule>
    <cfRule type="cellIs" dxfId="481" priority="144" operator="greaterThan">
      <formula>25</formula>
    </cfRule>
  </conditionalFormatting>
  <conditionalFormatting sqref="H50:I50 H80 H51:H78 I51:I80">
    <cfRule type="expression" dxfId="480" priority="140">
      <formula>#REF!&lt;&gt;""</formula>
    </cfRule>
    <cfRule type="expression" dxfId="479" priority="141">
      <formula>#REF!="日"</formula>
    </cfRule>
    <cfRule type="expression" dxfId="478" priority="142">
      <formula>#REF!="土"</formula>
    </cfRule>
  </conditionalFormatting>
  <conditionalFormatting sqref="H79">
    <cfRule type="expression" dxfId="477" priority="137">
      <formula>#REF!&lt;&gt;""</formula>
    </cfRule>
    <cfRule type="expression" dxfId="476" priority="138">
      <formula>#REF!="日"</formula>
    </cfRule>
    <cfRule type="expression" dxfId="475" priority="139">
      <formula>#REF!="土"</formula>
    </cfRule>
  </conditionalFormatting>
  <conditionalFormatting sqref="H81 K81">
    <cfRule type="expression" dxfId="474" priority="134">
      <formula>#REF!&lt;&gt;""</formula>
    </cfRule>
    <cfRule type="expression" dxfId="473" priority="135">
      <formula>#REF!="日"</formula>
    </cfRule>
    <cfRule type="expression" dxfId="472" priority="136">
      <formula>#REF!="土"</formula>
    </cfRule>
  </conditionalFormatting>
  <conditionalFormatting sqref="K80 K50:K78">
    <cfRule type="expression" dxfId="471" priority="131">
      <formula>#REF!&lt;&gt;""</formula>
    </cfRule>
    <cfRule type="expression" dxfId="470" priority="132">
      <formula>#REF!="日"</formula>
    </cfRule>
    <cfRule type="expression" dxfId="469" priority="133">
      <formula>#REF!="土"</formula>
    </cfRule>
  </conditionalFormatting>
  <conditionalFormatting sqref="K79">
    <cfRule type="expression" dxfId="468" priority="128">
      <formula>#REF!&lt;&gt;""</formula>
    </cfRule>
    <cfRule type="expression" dxfId="467" priority="129">
      <formula>#REF!="日"</formula>
    </cfRule>
    <cfRule type="expression" dxfId="466" priority="130">
      <formula>#REF!="土"</formula>
    </cfRule>
  </conditionalFormatting>
  <conditionalFormatting sqref="K50:K80">
    <cfRule type="cellIs" dxfId="465" priority="126" operator="greaterThanOrEqual">
      <formula>25</formula>
    </cfRule>
    <cfRule type="cellIs" dxfId="464" priority="127" operator="greaterThan">
      <formula>25</formula>
    </cfRule>
  </conditionalFormatting>
  <conditionalFormatting sqref="N80 N50:O50 N51:N78 O51:O80">
    <cfRule type="expression" dxfId="463" priority="123">
      <formula>#REF!&lt;&gt;""</formula>
    </cfRule>
    <cfRule type="expression" dxfId="462" priority="124">
      <formula>#REF!="日"</formula>
    </cfRule>
    <cfRule type="expression" dxfId="461" priority="125">
      <formula>#REF!="土"</formula>
    </cfRule>
  </conditionalFormatting>
  <conditionalFormatting sqref="N79">
    <cfRule type="expression" dxfId="460" priority="120">
      <formula>#REF!&lt;&gt;""</formula>
    </cfRule>
    <cfRule type="expression" dxfId="459" priority="121">
      <formula>#REF!="日"</formula>
    </cfRule>
    <cfRule type="expression" dxfId="458" priority="122">
      <formula>#REF!="土"</formula>
    </cfRule>
  </conditionalFormatting>
  <conditionalFormatting sqref="N81 Q81">
    <cfRule type="expression" dxfId="457" priority="117">
      <formula>#REF!&lt;&gt;""</formula>
    </cfRule>
    <cfRule type="expression" dxfId="456" priority="118">
      <formula>#REF!="日"</formula>
    </cfRule>
    <cfRule type="expression" dxfId="455" priority="119">
      <formula>#REF!="土"</formula>
    </cfRule>
  </conditionalFormatting>
  <conditionalFormatting sqref="Q80 Q50:Q78">
    <cfRule type="expression" dxfId="454" priority="114">
      <formula>#REF!&lt;&gt;""</formula>
    </cfRule>
    <cfRule type="expression" dxfId="453" priority="115">
      <formula>#REF!="日"</formula>
    </cfRule>
    <cfRule type="expression" dxfId="452" priority="116">
      <formula>#REF!="土"</formula>
    </cfRule>
  </conditionalFormatting>
  <conditionalFormatting sqref="Q79">
    <cfRule type="expression" dxfId="451" priority="111">
      <formula>#REF!&lt;&gt;""</formula>
    </cfRule>
    <cfRule type="expression" dxfId="450" priority="112">
      <formula>#REF!="日"</formula>
    </cfRule>
    <cfRule type="expression" dxfId="449" priority="113">
      <formula>#REF!="土"</formula>
    </cfRule>
  </conditionalFormatting>
  <conditionalFormatting sqref="Q50:Q80">
    <cfRule type="cellIs" dxfId="448" priority="109" operator="greaterThanOrEqual">
      <formula>25</formula>
    </cfRule>
    <cfRule type="cellIs" dxfId="447" priority="110" operator="greaterThan">
      <formula>25</formula>
    </cfRule>
  </conditionalFormatting>
  <conditionalFormatting sqref="T50:U50 T51:T78 U51:U80">
    <cfRule type="expression" dxfId="446" priority="106">
      <formula>#REF!&lt;&gt;""</formula>
    </cfRule>
    <cfRule type="expression" dxfId="445" priority="107">
      <formula>#REF!="日"</formula>
    </cfRule>
    <cfRule type="expression" dxfId="444" priority="108">
      <formula>#REF!="土"</formula>
    </cfRule>
  </conditionalFormatting>
  <conditionalFormatting sqref="T79">
    <cfRule type="expression" dxfId="443" priority="103">
      <formula>#REF!&lt;&gt;""</formula>
    </cfRule>
    <cfRule type="expression" dxfId="442" priority="104">
      <formula>#REF!="日"</formula>
    </cfRule>
    <cfRule type="expression" dxfId="441" priority="105">
      <formula>#REF!="土"</formula>
    </cfRule>
  </conditionalFormatting>
  <conditionalFormatting sqref="T81 W81">
    <cfRule type="expression" dxfId="440" priority="100">
      <formula>#REF!&lt;&gt;""</formula>
    </cfRule>
    <cfRule type="expression" dxfId="439" priority="101">
      <formula>#REF!="日"</formula>
    </cfRule>
    <cfRule type="expression" dxfId="438" priority="102">
      <formula>#REF!="土"</formula>
    </cfRule>
  </conditionalFormatting>
  <conditionalFormatting sqref="W80 W50:W78">
    <cfRule type="expression" dxfId="437" priority="97">
      <formula>#REF!&lt;&gt;""</formula>
    </cfRule>
    <cfRule type="expression" dxfId="436" priority="98">
      <formula>#REF!="日"</formula>
    </cfRule>
    <cfRule type="expression" dxfId="435" priority="99">
      <formula>#REF!="土"</formula>
    </cfRule>
  </conditionalFormatting>
  <conditionalFormatting sqref="W79">
    <cfRule type="expression" dxfId="434" priority="94">
      <formula>#REF!&lt;&gt;""</formula>
    </cfRule>
    <cfRule type="expression" dxfId="433" priority="95">
      <formula>#REF!="日"</formula>
    </cfRule>
    <cfRule type="expression" dxfId="432" priority="96">
      <formula>#REF!="土"</formula>
    </cfRule>
  </conditionalFormatting>
  <conditionalFormatting sqref="W50:W80">
    <cfRule type="cellIs" dxfId="431" priority="92" operator="greaterThanOrEqual">
      <formula>25</formula>
    </cfRule>
    <cfRule type="cellIs" dxfId="430" priority="93" operator="greaterThan">
      <formula>25</formula>
    </cfRule>
  </conditionalFormatting>
  <conditionalFormatting sqref="J50:J78 J80">
    <cfRule type="expression" dxfId="429" priority="89">
      <formula>#REF!&lt;&gt;""</formula>
    </cfRule>
    <cfRule type="expression" dxfId="428" priority="90">
      <formula>#REF!="日"</formula>
    </cfRule>
    <cfRule type="expression" dxfId="427" priority="91">
      <formula>#REF!="土"</formula>
    </cfRule>
  </conditionalFormatting>
  <conditionalFormatting sqref="J79">
    <cfRule type="expression" dxfId="426" priority="86">
      <formula>#REF!&lt;&gt;""</formula>
    </cfRule>
    <cfRule type="expression" dxfId="425" priority="87">
      <formula>#REF!="日"</formula>
    </cfRule>
    <cfRule type="expression" dxfId="424" priority="88">
      <formula>#REF!="土"</formula>
    </cfRule>
  </conditionalFormatting>
  <conditionalFormatting sqref="J50:J80">
    <cfRule type="cellIs" dxfId="423" priority="85" operator="greaterThanOrEqual">
      <formula>30</formula>
    </cfRule>
  </conditionalFormatting>
  <conditionalFormatting sqref="P50:P78 P80">
    <cfRule type="expression" dxfId="422" priority="82">
      <formula>#REF!&lt;&gt;""</formula>
    </cfRule>
    <cfRule type="expression" dxfId="421" priority="83">
      <formula>#REF!="日"</formula>
    </cfRule>
    <cfRule type="expression" dxfId="420" priority="84">
      <formula>#REF!="土"</formula>
    </cfRule>
  </conditionalFormatting>
  <conditionalFormatting sqref="P79">
    <cfRule type="expression" dxfId="419" priority="79">
      <formula>#REF!&lt;&gt;""</formula>
    </cfRule>
    <cfRule type="expression" dxfId="418" priority="80">
      <formula>#REF!="日"</formula>
    </cfRule>
    <cfRule type="expression" dxfId="417" priority="81">
      <formula>#REF!="土"</formula>
    </cfRule>
  </conditionalFormatting>
  <conditionalFormatting sqref="P50:P80">
    <cfRule type="cellIs" dxfId="416" priority="78" operator="greaterThanOrEqual">
      <formula>30</formula>
    </cfRule>
  </conditionalFormatting>
  <conditionalFormatting sqref="V50:V78 V80">
    <cfRule type="expression" dxfId="415" priority="75">
      <formula>#REF!&lt;&gt;""</formula>
    </cfRule>
    <cfRule type="expression" dxfId="414" priority="76">
      <formula>#REF!="日"</formula>
    </cfRule>
    <cfRule type="expression" dxfId="413" priority="77">
      <formula>#REF!="土"</formula>
    </cfRule>
  </conditionalFormatting>
  <conditionalFormatting sqref="V79">
    <cfRule type="expression" dxfId="412" priority="72">
      <formula>#REF!&lt;&gt;""</formula>
    </cfRule>
    <cfRule type="expression" dxfId="411" priority="73">
      <formula>#REF!="日"</formula>
    </cfRule>
    <cfRule type="expression" dxfId="410" priority="74">
      <formula>#REF!="土"</formula>
    </cfRule>
  </conditionalFormatting>
  <conditionalFormatting sqref="V50:V80">
    <cfRule type="cellIs" dxfId="409" priority="71" operator="greaterThanOrEqual">
      <formula>30</formula>
    </cfRule>
  </conditionalFormatting>
  <conditionalFormatting sqref="AB50:AB78 AB80">
    <cfRule type="expression" dxfId="408" priority="68">
      <formula>#REF!&lt;&gt;""</formula>
    </cfRule>
    <cfRule type="expression" dxfId="407" priority="69">
      <formula>#REF!="日"</formula>
    </cfRule>
    <cfRule type="expression" dxfId="406" priority="70">
      <formula>#REF!="土"</formula>
    </cfRule>
  </conditionalFormatting>
  <conditionalFormatting sqref="AB79">
    <cfRule type="expression" dxfId="405" priority="65">
      <formula>#REF!&lt;&gt;""</formula>
    </cfRule>
    <cfRule type="expression" dxfId="404" priority="66">
      <formula>#REF!="日"</formula>
    </cfRule>
    <cfRule type="expression" dxfId="403" priority="67">
      <formula>#REF!="土"</formula>
    </cfRule>
  </conditionalFormatting>
  <conditionalFormatting sqref="AB50:AB80">
    <cfRule type="cellIs" dxfId="402" priority="64" operator="greaterThanOrEqual">
      <formula>30</formula>
    </cfRule>
  </conditionalFormatting>
  <conditionalFormatting sqref="L50:L80">
    <cfRule type="expression" dxfId="401" priority="61">
      <formula>#REF!&lt;&gt;""</formula>
    </cfRule>
    <cfRule type="expression" dxfId="400" priority="62">
      <formula>#REF!="日"</formula>
    </cfRule>
    <cfRule type="expression" dxfId="399" priority="63">
      <formula>#REF!="土"</formula>
    </cfRule>
  </conditionalFormatting>
  <conditionalFormatting sqref="R50:R80">
    <cfRule type="expression" dxfId="398" priority="58">
      <formula>#REF!&lt;&gt;""</formula>
    </cfRule>
    <cfRule type="expression" dxfId="397" priority="59">
      <formula>#REF!="日"</formula>
    </cfRule>
    <cfRule type="expression" dxfId="396" priority="60">
      <formula>#REF!="土"</formula>
    </cfRule>
  </conditionalFormatting>
  <conditionalFormatting sqref="X50:X80">
    <cfRule type="expression" dxfId="395" priority="55">
      <formula>#REF!&lt;&gt;""</formula>
    </cfRule>
    <cfRule type="expression" dxfId="394" priority="56">
      <formula>#REF!="日"</formula>
    </cfRule>
    <cfRule type="expression" dxfId="393" priority="57">
      <formula>#REF!="土"</formula>
    </cfRule>
  </conditionalFormatting>
  <conditionalFormatting sqref="AD50:AD80">
    <cfRule type="expression" dxfId="392" priority="52">
      <formula>#REF!&lt;&gt;""</formula>
    </cfRule>
    <cfRule type="expression" dxfId="391" priority="53">
      <formula>#REF!="日"</formula>
    </cfRule>
    <cfRule type="expression" dxfId="390" priority="54">
      <formula>#REF!="土"</formula>
    </cfRule>
  </conditionalFormatting>
  <conditionalFormatting sqref="D81">
    <cfRule type="expression" dxfId="389" priority="49">
      <formula>#REF!&lt;&gt;""</formula>
    </cfRule>
    <cfRule type="expression" dxfId="388" priority="50">
      <formula>#REF!="日"</formula>
    </cfRule>
    <cfRule type="expression" dxfId="387" priority="51">
      <formula>#REF!="土"</formula>
    </cfRule>
  </conditionalFormatting>
  <conditionalFormatting sqref="J81">
    <cfRule type="expression" dxfId="386" priority="46">
      <formula>#REF!&lt;&gt;""</formula>
    </cfRule>
    <cfRule type="expression" dxfId="385" priority="47">
      <formula>#REF!="日"</formula>
    </cfRule>
    <cfRule type="expression" dxfId="384" priority="48">
      <formula>#REF!="土"</formula>
    </cfRule>
  </conditionalFormatting>
  <conditionalFormatting sqref="P81">
    <cfRule type="expression" dxfId="383" priority="43">
      <formula>#REF!&lt;&gt;""</formula>
    </cfRule>
    <cfRule type="expression" dxfId="382" priority="44">
      <formula>#REF!="日"</formula>
    </cfRule>
    <cfRule type="expression" dxfId="381" priority="45">
      <formula>#REF!="土"</formula>
    </cfRule>
  </conditionalFormatting>
  <conditionalFormatting sqref="V81">
    <cfRule type="expression" dxfId="380" priority="40">
      <formula>#REF!&lt;&gt;""</formula>
    </cfRule>
    <cfRule type="expression" dxfId="379" priority="41">
      <formula>#REF!="日"</formula>
    </cfRule>
    <cfRule type="expression" dxfId="378" priority="42">
      <formula>#REF!="土"</formula>
    </cfRule>
  </conditionalFormatting>
  <conditionalFormatting sqref="AB81">
    <cfRule type="expression" dxfId="377" priority="37">
      <formula>#REF!&lt;&gt;""</formula>
    </cfRule>
    <cfRule type="expression" dxfId="376" priority="38">
      <formula>#REF!="日"</formula>
    </cfRule>
    <cfRule type="expression" dxfId="375" priority="39">
      <formula>#REF!="土"</formula>
    </cfRule>
  </conditionalFormatting>
  <conditionalFormatting sqref="AF50:AG50 AF51:AF78 AG51:AG80">
    <cfRule type="expression" dxfId="374" priority="34">
      <formula>#REF!&lt;&gt;""</formula>
    </cfRule>
    <cfRule type="expression" dxfId="373" priority="35">
      <formula>#REF!="日"</formula>
    </cfRule>
    <cfRule type="expression" dxfId="372" priority="36">
      <formula>#REF!="土"</formula>
    </cfRule>
  </conditionalFormatting>
  <conditionalFormatting sqref="AF79">
    <cfRule type="expression" dxfId="371" priority="31">
      <formula>#REF!&lt;&gt;""</formula>
    </cfRule>
    <cfRule type="expression" dxfId="370" priority="32">
      <formula>#REF!="日"</formula>
    </cfRule>
    <cfRule type="expression" dxfId="369" priority="33">
      <formula>#REF!="土"</formula>
    </cfRule>
  </conditionalFormatting>
  <conditionalFormatting sqref="AF81 AI81">
    <cfRule type="expression" dxfId="368" priority="28">
      <formula>#REF!&lt;&gt;""</formula>
    </cfRule>
    <cfRule type="expression" dxfId="367" priority="29">
      <formula>#REF!="日"</formula>
    </cfRule>
    <cfRule type="expression" dxfId="366" priority="30">
      <formula>#REF!="土"</formula>
    </cfRule>
  </conditionalFormatting>
  <conditionalFormatting sqref="AI80 AI50:AI78">
    <cfRule type="expression" dxfId="365" priority="25">
      <formula>#REF!&lt;&gt;""</formula>
    </cfRule>
    <cfRule type="expression" dxfId="364" priority="26">
      <formula>#REF!="日"</formula>
    </cfRule>
    <cfRule type="expression" dxfId="363" priority="27">
      <formula>#REF!="土"</formula>
    </cfRule>
  </conditionalFormatting>
  <conditionalFormatting sqref="AI79">
    <cfRule type="expression" dxfId="362" priority="22">
      <formula>#REF!&lt;&gt;""</formula>
    </cfRule>
    <cfRule type="expression" dxfId="361" priority="23">
      <formula>#REF!="日"</formula>
    </cfRule>
    <cfRule type="expression" dxfId="360" priority="24">
      <formula>#REF!="土"</formula>
    </cfRule>
  </conditionalFormatting>
  <conditionalFormatting sqref="AI50:AI80">
    <cfRule type="cellIs" dxfId="359" priority="20" operator="greaterThanOrEqual">
      <formula>25</formula>
    </cfRule>
    <cfRule type="cellIs" dxfId="358" priority="21" operator="greaterThan">
      <formula>25</formula>
    </cfRule>
  </conditionalFormatting>
  <conditionalFormatting sqref="AH50:AH78 AH80">
    <cfRule type="expression" dxfId="357" priority="17">
      <formula>#REF!&lt;&gt;""</formula>
    </cfRule>
    <cfRule type="expression" dxfId="356" priority="18">
      <formula>#REF!="日"</formula>
    </cfRule>
    <cfRule type="expression" dxfId="355" priority="19">
      <formula>#REF!="土"</formula>
    </cfRule>
  </conditionalFormatting>
  <conditionalFormatting sqref="AH79">
    <cfRule type="expression" dxfId="354" priority="14">
      <formula>#REF!&lt;&gt;""</formula>
    </cfRule>
    <cfRule type="expression" dxfId="353" priority="15">
      <formula>#REF!="日"</formula>
    </cfRule>
    <cfRule type="expression" dxfId="352" priority="16">
      <formula>#REF!="土"</formula>
    </cfRule>
  </conditionalFormatting>
  <conditionalFormatting sqref="AH50:AH80">
    <cfRule type="cellIs" dxfId="351" priority="13" operator="greaterThanOrEqual">
      <formula>30</formula>
    </cfRule>
  </conditionalFormatting>
  <conditionalFormatting sqref="AJ50:AJ80">
    <cfRule type="expression" dxfId="350" priority="10">
      <formula>#REF!&lt;&gt;""</formula>
    </cfRule>
    <cfRule type="expression" dxfId="349" priority="11">
      <formula>#REF!="日"</formula>
    </cfRule>
    <cfRule type="expression" dxfId="348" priority="12">
      <formula>#REF!="土"</formula>
    </cfRule>
  </conditionalFormatting>
  <conditionalFormatting sqref="AH81">
    <cfRule type="expression" dxfId="347" priority="7">
      <formula>#REF!&lt;&gt;""</formula>
    </cfRule>
    <cfRule type="expression" dxfId="346" priority="8">
      <formula>#REF!="日"</formula>
    </cfRule>
    <cfRule type="expression" dxfId="345" priority="9">
      <formula>#REF!="土"</formula>
    </cfRule>
  </conditionalFormatting>
  <conditionalFormatting sqref="AF80">
    <cfRule type="expression" dxfId="344" priority="4">
      <formula>#REF!&lt;&gt;""</formula>
    </cfRule>
    <cfRule type="expression" dxfId="343" priority="5">
      <formula>#REF!="日"</formula>
    </cfRule>
    <cfRule type="expression" dxfId="342" priority="6">
      <formula>#REF!="土"</formula>
    </cfRule>
  </conditionalFormatting>
  <conditionalFormatting sqref="B80 T80">
    <cfRule type="expression" dxfId="341" priority="1">
      <formula>#REF!&lt;&gt;""</formula>
    </cfRule>
    <cfRule type="expression" dxfId="340" priority="2">
      <formula>#REF!="日"</formula>
    </cfRule>
    <cfRule type="expression" dxfId="339" priority="3">
      <formula>#REF!="土"</formula>
    </cfRule>
  </conditionalFormatting>
  <dataValidations count="1">
    <dataValidation type="list" allowBlank="1" showInputMessage="1" showErrorMessage="1" sqref="Y10:Y40 G10:G40 S10:S40 M10:M40 AE10:AE40 AK10:AK40 Y50:Y80 G50:G80 S50:S80 M50:M80 AE50:AE80 AK50:AK80" xr:uid="{18BE2D02-14CD-4753-BCFF-0FB0F6A78A8A}">
      <formula1>"　,有"</formula1>
    </dataValidation>
  </dataValidations>
  <printOptions horizontalCentered="1" verticalCentered="1"/>
  <pageMargins left="0.23622047244094491" right="0.19685039370078741" top="0.39370078740157483" bottom="0.31496062992125984" header="0.19685039370078741" footer="0.31496062992125984"/>
  <pageSetup paperSize="9" scale="5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sheetPr>
  <dimension ref="A1:Z33"/>
  <sheetViews>
    <sheetView showZeros="0" workbookViewId="0">
      <selection activeCell="AH13" sqref="AH13"/>
    </sheetView>
  </sheetViews>
  <sheetFormatPr defaultColWidth="3.09765625" defaultRowHeight="18" x14ac:dyDescent="0.45"/>
  <cols>
    <col min="1" max="4" width="3.09765625" style="4"/>
    <col min="5" max="5" width="3.796875" style="4" customWidth="1"/>
    <col min="6" max="16384" width="3.09765625" style="4"/>
  </cols>
  <sheetData>
    <row r="1" spans="1:26" ht="22.95" customHeight="1" thickBot="1" x14ac:dyDescent="0.5">
      <c r="A1" s="4" t="s">
        <v>48</v>
      </c>
      <c r="W1" s="83" t="s">
        <v>67</v>
      </c>
      <c r="X1" s="84"/>
      <c r="Y1" s="84"/>
      <c r="Z1" s="85"/>
    </row>
    <row r="2" spans="1:26" ht="22.2" x14ac:dyDescent="0.45">
      <c r="A2" s="17" t="s">
        <v>20</v>
      </c>
    </row>
    <row r="4" spans="1:26" x14ac:dyDescent="0.15">
      <c r="B4" s="106" t="s">
        <v>23</v>
      </c>
      <c r="C4" s="106"/>
      <c r="D4" s="106"/>
      <c r="E4" s="106"/>
      <c r="F4" s="106"/>
      <c r="G4" s="107" t="s">
        <v>68</v>
      </c>
      <c r="H4" s="107"/>
      <c r="I4" s="107"/>
      <c r="J4" s="107"/>
      <c r="K4" s="107"/>
      <c r="L4" s="107"/>
      <c r="M4" s="107"/>
      <c r="N4" s="107"/>
      <c r="O4" s="107"/>
      <c r="P4" s="107"/>
      <c r="Q4" s="107"/>
      <c r="R4" s="107"/>
      <c r="S4" s="107"/>
      <c r="T4" s="107"/>
      <c r="U4" s="107"/>
      <c r="V4" s="107"/>
      <c r="W4" s="107"/>
      <c r="X4" s="107"/>
      <c r="Y4" s="107"/>
      <c r="Z4" s="107"/>
    </row>
    <row r="5" spans="1:26" x14ac:dyDescent="0.15">
      <c r="B5" s="106" t="s">
        <v>24</v>
      </c>
      <c r="C5" s="106"/>
      <c r="D5" s="106"/>
      <c r="E5" s="106"/>
      <c r="F5" s="106"/>
      <c r="G5" s="107" t="s">
        <v>47</v>
      </c>
      <c r="H5" s="107"/>
      <c r="I5" s="107"/>
      <c r="J5" s="107"/>
      <c r="K5" s="107"/>
      <c r="L5" s="107"/>
      <c r="M5" s="107"/>
      <c r="N5" s="107"/>
      <c r="O5" s="107"/>
      <c r="P5" s="107"/>
      <c r="Q5" s="107"/>
      <c r="R5" s="107"/>
      <c r="S5" s="107"/>
      <c r="T5" s="107"/>
      <c r="U5" s="107"/>
      <c r="V5" s="107"/>
      <c r="W5" s="107"/>
      <c r="X5" s="107"/>
      <c r="Y5" s="107"/>
      <c r="Z5" s="107"/>
    </row>
    <row r="6" spans="1:26" x14ac:dyDescent="0.15">
      <c r="B6" s="106" t="s">
        <v>22</v>
      </c>
      <c r="C6" s="106"/>
      <c r="D6" s="106"/>
      <c r="E6" s="106"/>
      <c r="F6" s="106"/>
      <c r="G6" s="107" t="s">
        <v>58</v>
      </c>
      <c r="H6" s="107"/>
      <c r="I6" s="107"/>
      <c r="J6" s="107"/>
      <c r="K6" s="107"/>
      <c r="L6" s="107"/>
      <c r="M6" s="107"/>
      <c r="N6" s="107"/>
      <c r="O6" s="107"/>
      <c r="P6" s="107"/>
      <c r="Q6" s="107"/>
      <c r="R6" s="107"/>
      <c r="S6" s="107"/>
      <c r="T6" s="107"/>
      <c r="U6" s="107"/>
      <c r="V6" s="107"/>
      <c r="W6" s="107"/>
      <c r="X6" s="107"/>
      <c r="Y6" s="107"/>
      <c r="Z6" s="107"/>
    </row>
    <row r="7" spans="1:26" x14ac:dyDescent="0.45">
      <c r="B7" s="10"/>
      <c r="C7" s="3"/>
      <c r="D7" s="3"/>
      <c r="E7" s="3"/>
      <c r="F7" s="3"/>
      <c r="G7" s="3"/>
      <c r="H7" s="3"/>
      <c r="I7" s="3"/>
    </row>
    <row r="8" spans="1:26" ht="19.8" x14ac:dyDescent="0.45">
      <c r="A8" s="34" t="s">
        <v>7</v>
      </c>
    </row>
    <row r="9" spans="1:26" x14ac:dyDescent="0.45">
      <c r="B9" s="102" t="s">
        <v>71</v>
      </c>
      <c r="C9" s="102"/>
      <c r="D9" s="102"/>
      <c r="E9" s="102"/>
      <c r="F9" s="102"/>
      <c r="G9" s="103">
        <v>45458</v>
      </c>
      <c r="H9" s="104"/>
      <c r="I9" s="104"/>
      <c r="J9" s="104"/>
      <c r="K9" s="105"/>
      <c r="L9" s="95" t="s">
        <v>39</v>
      </c>
      <c r="M9" s="95"/>
      <c r="N9" s="95"/>
      <c r="O9" s="95"/>
      <c r="P9" s="95"/>
      <c r="Q9" s="95"/>
      <c r="R9" s="95"/>
      <c r="S9" s="95"/>
      <c r="T9" s="95"/>
      <c r="U9" s="95"/>
      <c r="V9" s="95"/>
      <c r="W9" s="95"/>
      <c r="X9" s="95"/>
      <c r="Y9" s="95"/>
      <c r="Z9" s="95"/>
    </row>
    <row r="10" spans="1:26" x14ac:dyDescent="0.45">
      <c r="B10" s="101" t="s">
        <v>72</v>
      </c>
      <c r="C10" s="101"/>
      <c r="D10" s="101"/>
      <c r="E10" s="101"/>
      <c r="F10" s="101"/>
      <c r="G10" s="103">
        <v>45585</v>
      </c>
      <c r="H10" s="104"/>
      <c r="I10" s="104"/>
      <c r="J10" s="104"/>
      <c r="K10" s="105"/>
      <c r="L10" s="95" t="s">
        <v>40</v>
      </c>
      <c r="M10" s="95"/>
      <c r="N10" s="95"/>
      <c r="O10" s="95"/>
      <c r="P10" s="95"/>
      <c r="Q10" s="95"/>
      <c r="R10" s="95"/>
      <c r="S10" s="95"/>
      <c r="T10" s="95"/>
      <c r="U10" s="95"/>
      <c r="V10" s="95"/>
      <c r="W10" s="95"/>
      <c r="X10" s="95"/>
      <c r="Y10" s="95"/>
      <c r="Z10" s="95"/>
    </row>
    <row r="11" spans="1:26" x14ac:dyDescent="0.45">
      <c r="B11" s="101" t="s">
        <v>6</v>
      </c>
      <c r="C11" s="101"/>
      <c r="D11" s="101"/>
      <c r="E11" s="101"/>
      <c r="F11" s="101"/>
      <c r="G11" s="79">
        <f>G10-G9+1</f>
        <v>128</v>
      </c>
      <c r="H11" s="79"/>
      <c r="I11" s="79"/>
      <c r="J11" s="79"/>
      <c r="K11" s="52" t="s">
        <v>17</v>
      </c>
      <c r="L11" s="95" t="s">
        <v>11</v>
      </c>
      <c r="M11" s="95"/>
      <c r="N11" s="95"/>
      <c r="O11" s="95"/>
      <c r="P11" s="95"/>
      <c r="Q11" s="95"/>
      <c r="R11" s="95"/>
      <c r="S11" s="95"/>
      <c r="T11" s="95"/>
      <c r="U11" s="95"/>
      <c r="V11" s="95"/>
      <c r="W11" s="95"/>
      <c r="X11" s="95"/>
      <c r="Y11" s="95"/>
      <c r="Z11" s="95"/>
    </row>
    <row r="12" spans="1:26" x14ac:dyDescent="0.45">
      <c r="B12" s="101" t="s">
        <v>8</v>
      </c>
      <c r="C12" s="101"/>
      <c r="D12" s="101"/>
      <c r="E12" s="101"/>
      <c r="F12" s="101"/>
      <c r="G12" s="79"/>
      <c r="H12" s="79"/>
      <c r="I12" s="79"/>
      <c r="J12" s="79"/>
      <c r="K12" s="52" t="s">
        <v>17</v>
      </c>
      <c r="L12" s="95" t="s">
        <v>12</v>
      </c>
      <c r="M12" s="95"/>
      <c r="N12" s="95"/>
      <c r="O12" s="95"/>
      <c r="P12" s="95"/>
      <c r="Q12" s="95"/>
      <c r="R12" s="95"/>
      <c r="S12" s="95"/>
      <c r="T12" s="95"/>
      <c r="U12" s="95"/>
      <c r="V12" s="95"/>
      <c r="W12" s="95"/>
      <c r="X12" s="95"/>
      <c r="Y12" s="95"/>
      <c r="Z12" s="95"/>
    </row>
    <row r="13" spans="1:26" x14ac:dyDescent="0.45">
      <c r="B13" s="101" t="s">
        <v>9</v>
      </c>
      <c r="C13" s="101"/>
      <c r="D13" s="101"/>
      <c r="E13" s="101"/>
      <c r="F13" s="101"/>
      <c r="G13" s="79">
        <v>3</v>
      </c>
      <c r="H13" s="79"/>
      <c r="I13" s="79"/>
      <c r="J13" s="79"/>
      <c r="K13" s="52" t="s">
        <v>17</v>
      </c>
      <c r="L13" s="95" t="s">
        <v>14</v>
      </c>
      <c r="M13" s="95"/>
      <c r="N13" s="95"/>
      <c r="O13" s="95"/>
      <c r="P13" s="95"/>
      <c r="Q13" s="95"/>
      <c r="R13" s="95"/>
      <c r="S13" s="95"/>
      <c r="T13" s="95"/>
      <c r="U13" s="95"/>
      <c r="V13" s="95"/>
      <c r="W13" s="95"/>
      <c r="X13" s="95"/>
      <c r="Y13" s="95"/>
      <c r="Z13" s="95"/>
    </row>
    <row r="14" spans="1:26" x14ac:dyDescent="0.45">
      <c r="B14" s="101" t="s">
        <v>10</v>
      </c>
      <c r="C14" s="101"/>
      <c r="D14" s="101"/>
      <c r="E14" s="101"/>
      <c r="F14" s="101"/>
      <c r="G14" s="79"/>
      <c r="H14" s="79"/>
      <c r="I14" s="79"/>
      <c r="J14" s="79"/>
      <c r="K14" s="52" t="s">
        <v>17</v>
      </c>
      <c r="L14" s="95" t="s">
        <v>15</v>
      </c>
      <c r="M14" s="95"/>
      <c r="N14" s="95"/>
      <c r="O14" s="95"/>
      <c r="P14" s="95"/>
      <c r="Q14" s="95"/>
      <c r="R14" s="95"/>
      <c r="S14" s="95"/>
      <c r="T14" s="95"/>
      <c r="U14" s="95"/>
      <c r="V14" s="95"/>
      <c r="W14" s="95"/>
      <c r="X14" s="95"/>
      <c r="Y14" s="95"/>
      <c r="Z14" s="95"/>
    </row>
    <row r="15" spans="1:26" s="10" customFormat="1" ht="18.600000000000001" thickBot="1" x14ac:dyDescent="0.5">
      <c r="B15" s="93" t="s">
        <v>13</v>
      </c>
      <c r="C15" s="93"/>
      <c r="D15" s="93"/>
      <c r="E15" s="93"/>
      <c r="F15" s="93"/>
      <c r="G15" s="94">
        <v>28</v>
      </c>
      <c r="H15" s="94"/>
      <c r="I15" s="94"/>
      <c r="J15" s="94"/>
      <c r="K15" s="51" t="s">
        <v>17</v>
      </c>
      <c r="L15" s="95" t="s">
        <v>16</v>
      </c>
      <c r="M15" s="95"/>
      <c r="N15" s="95"/>
      <c r="O15" s="95"/>
      <c r="P15" s="95"/>
      <c r="Q15" s="95"/>
      <c r="R15" s="95"/>
      <c r="S15" s="95"/>
      <c r="T15" s="95"/>
      <c r="U15" s="95"/>
      <c r="V15" s="95"/>
      <c r="W15" s="95"/>
      <c r="X15" s="95"/>
      <c r="Y15" s="95"/>
      <c r="Z15" s="95"/>
    </row>
    <row r="16" spans="1:26" ht="22.2" thickBot="1" x14ac:dyDescent="0.5">
      <c r="B16" s="96" t="s">
        <v>75</v>
      </c>
      <c r="C16" s="97"/>
      <c r="D16" s="97"/>
      <c r="E16" s="97"/>
      <c r="F16" s="97"/>
      <c r="G16" s="98">
        <f>G11-G12-G13-G14-G15</f>
        <v>97</v>
      </c>
      <c r="H16" s="98"/>
      <c r="I16" s="98"/>
      <c r="J16" s="98"/>
      <c r="K16" s="26" t="s">
        <v>17</v>
      </c>
      <c r="L16" s="99" t="s">
        <v>11</v>
      </c>
      <c r="M16" s="100"/>
      <c r="N16" s="100"/>
      <c r="O16" s="100"/>
      <c r="P16" s="100"/>
      <c r="Q16" s="100"/>
      <c r="R16" s="100"/>
      <c r="S16" s="100"/>
      <c r="T16" s="100"/>
      <c r="U16" s="100"/>
      <c r="V16" s="100"/>
      <c r="W16" s="100"/>
      <c r="X16" s="100"/>
      <c r="Y16" s="100"/>
      <c r="Z16" s="100"/>
    </row>
    <row r="18" spans="1:25" ht="19.8" x14ac:dyDescent="0.45">
      <c r="A18" s="34" t="s">
        <v>33</v>
      </c>
    </row>
    <row r="19" spans="1:25" ht="18.600000000000001" thickBot="1" x14ac:dyDescent="0.5">
      <c r="B19" s="89" t="s">
        <v>66</v>
      </c>
      <c r="C19" s="90"/>
      <c r="D19" s="50" t="s">
        <v>2</v>
      </c>
      <c r="E19" s="11">
        <v>6</v>
      </c>
      <c r="F19" s="12" t="s">
        <v>19</v>
      </c>
      <c r="G19" s="79">
        <f>'【記載例】真夏日日数集計表 (月次）'!F41</f>
        <v>0</v>
      </c>
      <c r="H19" s="79"/>
      <c r="I19" s="79"/>
      <c r="J19" s="79"/>
      <c r="K19" s="52" t="s">
        <v>17</v>
      </c>
    </row>
    <row r="20" spans="1:25" ht="18.600000000000001" thickBot="1" x14ac:dyDescent="0.5">
      <c r="B20" s="77"/>
      <c r="C20" s="78"/>
      <c r="D20" s="49" t="s">
        <v>2</v>
      </c>
      <c r="E20" s="13">
        <v>7</v>
      </c>
      <c r="F20" s="14" t="s">
        <v>19</v>
      </c>
      <c r="G20" s="79">
        <f>'【記載例】真夏日日数集計表 (月次）'!L41</f>
        <v>19</v>
      </c>
      <c r="H20" s="79"/>
      <c r="I20" s="79"/>
      <c r="J20" s="79"/>
      <c r="K20" s="52" t="s">
        <v>17</v>
      </c>
      <c r="N20" s="86" t="s">
        <v>49</v>
      </c>
      <c r="O20" s="86"/>
      <c r="P20" s="86"/>
      <c r="Q20" s="86"/>
      <c r="R20" s="58"/>
      <c r="S20" s="83">
        <f>G31</f>
        <v>50</v>
      </c>
      <c r="T20" s="84"/>
      <c r="U20" s="85"/>
      <c r="V20" s="4" t="s">
        <v>50</v>
      </c>
      <c r="W20" s="83">
        <f>G16</f>
        <v>97</v>
      </c>
      <c r="X20" s="84"/>
      <c r="Y20" s="85"/>
    </row>
    <row r="21" spans="1:25" ht="18.600000000000001" thickBot="1" x14ac:dyDescent="0.5">
      <c r="B21" s="91"/>
      <c r="C21" s="92"/>
      <c r="D21" s="48" t="s">
        <v>2</v>
      </c>
      <c r="E21" s="15">
        <v>8</v>
      </c>
      <c r="F21" s="16" t="s">
        <v>19</v>
      </c>
      <c r="G21" s="79">
        <f>'【記載例】真夏日日数集計表 (月次）'!R41</f>
        <v>17</v>
      </c>
      <c r="H21" s="79"/>
      <c r="I21" s="79"/>
      <c r="J21" s="79"/>
      <c r="K21" s="52" t="s">
        <v>17</v>
      </c>
      <c r="Q21" s="58" t="s">
        <v>51</v>
      </c>
      <c r="S21" s="87">
        <f>S20/W20</f>
        <v>0.51546391752577314</v>
      </c>
      <c r="T21" s="87"/>
      <c r="U21" s="87"/>
    </row>
    <row r="22" spans="1:25" ht="18.600000000000001" thickBot="1" x14ac:dyDescent="0.5">
      <c r="B22" s="77"/>
      <c r="C22" s="78"/>
      <c r="D22" s="49" t="s">
        <v>2</v>
      </c>
      <c r="E22" s="13">
        <v>9</v>
      </c>
      <c r="F22" s="14" t="s">
        <v>19</v>
      </c>
      <c r="G22" s="79">
        <f>'【記載例】真夏日日数集計表 (月次）'!X41</f>
        <v>14</v>
      </c>
      <c r="H22" s="79"/>
      <c r="I22" s="79"/>
      <c r="J22" s="79"/>
      <c r="K22" s="52" t="s">
        <v>17</v>
      </c>
      <c r="Q22" s="58" t="s">
        <v>52</v>
      </c>
      <c r="S22" s="83">
        <f>ROUND(S21,2)</f>
        <v>0.52</v>
      </c>
      <c r="T22" s="84"/>
      <c r="U22" s="85"/>
    </row>
    <row r="23" spans="1:25" x14ac:dyDescent="0.45">
      <c r="B23" s="89"/>
      <c r="C23" s="90"/>
      <c r="D23" s="50" t="s">
        <v>2</v>
      </c>
      <c r="E23" s="11">
        <v>10</v>
      </c>
      <c r="F23" s="12" t="s">
        <v>19</v>
      </c>
      <c r="G23" s="79">
        <f>'【記載例】真夏日日数集計表 (月次）'!AD41</f>
        <v>0</v>
      </c>
      <c r="H23" s="79"/>
      <c r="I23" s="79"/>
      <c r="J23" s="79"/>
      <c r="K23" s="52" t="s">
        <v>17</v>
      </c>
      <c r="R23" s="59" t="s">
        <v>53</v>
      </c>
    </row>
    <row r="24" spans="1:25" ht="18.600000000000001" thickBot="1" x14ac:dyDescent="0.5">
      <c r="B24" s="77"/>
      <c r="C24" s="78"/>
      <c r="D24" s="49" t="s">
        <v>2</v>
      </c>
      <c r="E24" s="13"/>
      <c r="F24" s="14" t="s">
        <v>19</v>
      </c>
      <c r="G24" s="79">
        <f>'【記載例】真夏日日数集計表 (月次）'!AJ41</f>
        <v>0</v>
      </c>
      <c r="H24" s="79"/>
      <c r="I24" s="79"/>
      <c r="J24" s="79"/>
      <c r="K24" s="52" t="s">
        <v>17</v>
      </c>
    </row>
    <row r="25" spans="1:25" ht="18.600000000000001" thickBot="1" x14ac:dyDescent="0.5">
      <c r="B25" s="91"/>
      <c r="C25" s="92"/>
      <c r="D25" s="48" t="s">
        <v>2</v>
      </c>
      <c r="E25" s="15"/>
      <c r="F25" s="16" t="s">
        <v>19</v>
      </c>
      <c r="G25" s="79">
        <f>'【記載例】真夏日日数集計表 (月次）'!F81</f>
        <v>0</v>
      </c>
      <c r="H25" s="79"/>
      <c r="I25" s="79"/>
      <c r="J25" s="79"/>
      <c r="K25" s="52" t="s">
        <v>17</v>
      </c>
      <c r="O25" s="86" t="s">
        <v>54</v>
      </c>
      <c r="P25" s="86"/>
      <c r="Q25" s="86"/>
      <c r="S25" s="83">
        <f>S22</f>
        <v>0.52</v>
      </c>
      <c r="T25" s="84"/>
      <c r="U25" s="85"/>
      <c r="V25" s="4" t="s">
        <v>55</v>
      </c>
      <c r="W25" s="87">
        <v>1.2</v>
      </c>
      <c r="X25" s="87"/>
    </row>
    <row r="26" spans="1:25" ht="18.600000000000001" thickBot="1" x14ac:dyDescent="0.5">
      <c r="B26" s="77"/>
      <c r="C26" s="78"/>
      <c r="D26" s="49" t="s">
        <v>2</v>
      </c>
      <c r="E26" s="13"/>
      <c r="F26" s="14" t="s">
        <v>19</v>
      </c>
      <c r="G26" s="79">
        <f>'【記載例】真夏日日数集計表 (月次）'!L81</f>
        <v>0</v>
      </c>
      <c r="H26" s="79"/>
      <c r="I26" s="79"/>
      <c r="J26" s="79"/>
      <c r="K26" s="52" t="s">
        <v>17</v>
      </c>
      <c r="Q26" s="58" t="s">
        <v>51</v>
      </c>
      <c r="S26" s="88">
        <f>S25*W25</f>
        <v>0.624</v>
      </c>
      <c r="T26" s="88"/>
      <c r="U26" s="88"/>
    </row>
    <row r="27" spans="1:25" ht="18.600000000000001" thickBot="1" x14ac:dyDescent="0.5">
      <c r="B27" s="77"/>
      <c r="C27" s="78"/>
      <c r="D27" s="66" t="s">
        <v>2</v>
      </c>
      <c r="E27" s="13"/>
      <c r="F27" s="14" t="s">
        <v>19</v>
      </c>
      <c r="G27" s="79">
        <f>'【記載例】真夏日日数集計表 (月次）'!R81</f>
        <v>0</v>
      </c>
      <c r="H27" s="79"/>
      <c r="I27" s="79"/>
      <c r="J27" s="79"/>
      <c r="K27" s="67" t="s">
        <v>17</v>
      </c>
      <c r="Q27" s="58" t="s">
        <v>52</v>
      </c>
      <c r="S27" s="83">
        <f>ROUND(S26,2)</f>
        <v>0.62</v>
      </c>
      <c r="T27" s="84"/>
      <c r="U27" s="85"/>
    </row>
    <row r="28" spans="1:25" x14ac:dyDescent="0.45">
      <c r="B28" s="77"/>
      <c r="C28" s="78"/>
      <c r="D28" s="66" t="s">
        <v>2</v>
      </c>
      <c r="E28" s="13"/>
      <c r="F28" s="14" t="s">
        <v>19</v>
      </c>
      <c r="G28" s="79">
        <f>'【記載例】真夏日日数集計表 (月次）'!X81</f>
        <v>0</v>
      </c>
      <c r="H28" s="79"/>
      <c r="I28" s="79"/>
      <c r="J28" s="79"/>
      <c r="K28" s="67" t="s">
        <v>17</v>
      </c>
      <c r="R28" s="59" t="s">
        <v>53</v>
      </c>
    </row>
    <row r="29" spans="1:25" x14ac:dyDescent="0.45">
      <c r="B29" s="77"/>
      <c r="C29" s="78"/>
      <c r="D29" s="66" t="s">
        <v>2</v>
      </c>
      <c r="E29" s="13"/>
      <c r="F29" s="14" t="s">
        <v>19</v>
      </c>
      <c r="G29" s="79">
        <f>'【記載例】真夏日日数集計表 (月次）'!AD81</f>
        <v>0</v>
      </c>
      <c r="H29" s="79"/>
      <c r="I29" s="79"/>
      <c r="J29" s="79"/>
      <c r="K29" s="67" t="s">
        <v>17</v>
      </c>
    </row>
    <row r="30" spans="1:25" ht="18.600000000000001" thickBot="1" x14ac:dyDescent="0.5">
      <c r="B30" s="77"/>
      <c r="C30" s="78"/>
      <c r="D30" s="66" t="s">
        <v>2</v>
      </c>
      <c r="E30" s="13"/>
      <c r="F30" s="14" t="s">
        <v>19</v>
      </c>
      <c r="G30" s="79">
        <f>'【記載例】真夏日日数集計表 (月次）'!AJ81</f>
        <v>0</v>
      </c>
      <c r="H30" s="79"/>
      <c r="I30" s="79"/>
      <c r="J30" s="79"/>
      <c r="K30" s="67" t="s">
        <v>17</v>
      </c>
    </row>
    <row r="31" spans="1:25" ht="22.8" thickBot="1" x14ac:dyDescent="0.5">
      <c r="B31" s="80" t="s">
        <v>32</v>
      </c>
      <c r="C31" s="81"/>
      <c r="D31" s="81"/>
      <c r="E31" s="81"/>
      <c r="F31" s="81"/>
      <c r="G31" s="82">
        <f>SUM(G19:J30)</f>
        <v>50</v>
      </c>
      <c r="H31" s="82"/>
      <c r="I31" s="82"/>
      <c r="J31" s="82"/>
      <c r="K31" s="26" t="s">
        <v>17</v>
      </c>
    </row>
    <row r="33" spans="2:2" x14ac:dyDescent="0.45">
      <c r="B33" s="2" t="s">
        <v>34</v>
      </c>
    </row>
  </sheetData>
  <mergeCells count="67">
    <mergeCell ref="B6:F6"/>
    <mergeCell ref="G6:Z6"/>
    <mergeCell ref="W1:Z1"/>
    <mergeCell ref="B4:F4"/>
    <mergeCell ref="G4:Z4"/>
    <mergeCell ref="B5:F5"/>
    <mergeCell ref="G5:Z5"/>
    <mergeCell ref="B9:F9"/>
    <mergeCell ref="G9:K9"/>
    <mergeCell ref="L9:Z9"/>
    <mergeCell ref="B10:F10"/>
    <mergeCell ref="G10:K10"/>
    <mergeCell ref="L10:Z10"/>
    <mergeCell ref="B11:F11"/>
    <mergeCell ref="G11:J11"/>
    <mergeCell ref="L11:Z11"/>
    <mergeCell ref="B12:F12"/>
    <mergeCell ref="G12:J12"/>
    <mergeCell ref="L12:Z12"/>
    <mergeCell ref="B13:F13"/>
    <mergeCell ref="G13:J13"/>
    <mergeCell ref="L13:Z13"/>
    <mergeCell ref="B14:F14"/>
    <mergeCell ref="G14:J14"/>
    <mergeCell ref="L14:Z14"/>
    <mergeCell ref="B15:F15"/>
    <mergeCell ref="G15:J15"/>
    <mergeCell ref="L15:Z15"/>
    <mergeCell ref="B16:F16"/>
    <mergeCell ref="G16:J16"/>
    <mergeCell ref="L16:Z16"/>
    <mergeCell ref="G23:J23"/>
    <mergeCell ref="B24:C24"/>
    <mergeCell ref="G24:J24"/>
    <mergeCell ref="B19:C19"/>
    <mergeCell ref="G19:J19"/>
    <mergeCell ref="B20:C20"/>
    <mergeCell ref="G20:J20"/>
    <mergeCell ref="B21:C21"/>
    <mergeCell ref="G21:J21"/>
    <mergeCell ref="W20:Y20"/>
    <mergeCell ref="S21:U21"/>
    <mergeCell ref="S22:U22"/>
    <mergeCell ref="S25:U25"/>
    <mergeCell ref="W25:X25"/>
    <mergeCell ref="N20:Q20"/>
    <mergeCell ref="S26:U26"/>
    <mergeCell ref="S27:U27"/>
    <mergeCell ref="B31:F31"/>
    <mergeCell ref="G31:J31"/>
    <mergeCell ref="S20:U20"/>
    <mergeCell ref="O25:Q25"/>
    <mergeCell ref="B25:C25"/>
    <mergeCell ref="G25:J25"/>
    <mergeCell ref="B26:C26"/>
    <mergeCell ref="G26:J26"/>
    <mergeCell ref="B30:C30"/>
    <mergeCell ref="G30:J30"/>
    <mergeCell ref="B22:C22"/>
    <mergeCell ref="G22:J22"/>
    <mergeCell ref="B23:C23"/>
    <mergeCell ref="B29:C29"/>
    <mergeCell ref="G29:J29"/>
    <mergeCell ref="B27:C27"/>
    <mergeCell ref="G27:J27"/>
    <mergeCell ref="B28:C28"/>
    <mergeCell ref="G28:J28"/>
  </mergeCells>
  <phoneticPr fontId="1"/>
  <pageMargins left="0.7" right="0.4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X754"/>
  <sheetViews>
    <sheetView showZeros="0" view="pageBreakPreview" zoomScale="70" zoomScaleNormal="70" zoomScaleSheetLayoutView="70" workbookViewId="0">
      <selection activeCell="Z21" sqref="Z21"/>
    </sheetView>
  </sheetViews>
  <sheetFormatPr defaultColWidth="9" defaultRowHeight="19.05" customHeight="1" x14ac:dyDescent="0.45"/>
  <cols>
    <col min="1" max="1" width="4.296875" style="4" customWidth="1"/>
    <col min="2" max="2" width="5.59765625" style="2" customWidth="1"/>
    <col min="3" max="3" width="4.796875" style="2" customWidth="1"/>
    <col min="4" max="5" width="7.69921875" style="2" customWidth="1"/>
    <col min="6" max="7" width="6.19921875" style="2" customWidth="1"/>
    <col min="8" max="8" width="5.59765625" style="2" customWidth="1"/>
    <col min="9" max="9" width="4.796875" style="2" customWidth="1"/>
    <col min="10" max="11" width="7.69921875" style="2" customWidth="1"/>
    <col min="12" max="13" width="6.19921875" style="2" customWidth="1"/>
    <col min="14" max="14" width="5.59765625" style="2" customWidth="1"/>
    <col min="15" max="15" width="4.796875" style="2" customWidth="1"/>
    <col min="16" max="17" width="7.69921875" style="2" customWidth="1"/>
    <col min="18" max="19" width="6.19921875" style="2" customWidth="1"/>
    <col min="20" max="20" width="5.59765625" style="2" customWidth="1"/>
    <col min="21" max="21" width="4.796875" style="2" customWidth="1"/>
    <col min="22" max="23" width="7.69921875" style="2" customWidth="1"/>
    <col min="24" max="25" width="6.19921875" style="2" customWidth="1"/>
    <col min="26" max="26" width="5.59765625" style="2" customWidth="1"/>
    <col min="27" max="27" width="4.796875" style="2" customWidth="1"/>
    <col min="28" max="29" width="7.69921875" style="2" customWidth="1"/>
    <col min="30" max="31" width="6.19921875" style="2" customWidth="1"/>
    <col min="32" max="32" width="5.59765625" style="2" customWidth="1"/>
    <col min="33" max="33" width="4.796875" style="2" customWidth="1"/>
    <col min="34" max="35" width="7.69921875" style="2" customWidth="1"/>
    <col min="36" max="37" width="6.19921875" style="2" customWidth="1"/>
    <col min="38" max="38" width="2.796875" style="4" customWidth="1"/>
    <col min="39" max="39" width="9.296875" style="4" bestFit="1" customWidth="1"/>
    <col min="40" max="45" width="9" style="4"/>
    <col min="46" max="16384" width="9" style="2"/>
  </cols>
  <sheetData>
    <row r="1" spans="1:50" s="4" customFormat="1" ht="19.05" customHeight="1" x14ac:dyDescent="0.45">
      <c r="D1" s="1"/>
      <c r="E1" s="1"/>
      <c r="F1" s="1"/>
      <c r="G1" s="5"/>
      <c r="J1" s="1"/>
      <c r="K1" s="1"/>
      <c r="L1" s="1"/>
      <c r="M1" s="5"/>
      <c r="P1" s="1"/>
      <c r="Q1" s="1"/>
      <c r="R1" s="1"/>
      <c r="S1" s="5"/>
      <c r="V1" s="1"/>
      <c r="W1" s="1"/>
      <c r="X1" s="1"/>
      <c r="Y1" s="5"/>
      <c r="AB1" s="1"/>
      <c r="AC1" s="1"/>
      <c r="AD1" s="1"/>
      <c r="AE1" s="5"/>
      <c r="AH1" s="1"/>
      <c r="AI1" s="1"/>
      <c r="AJ1" s="1"/>
      <c r="AK1" s="5"/>
    </row>
    <row r="2" spans="1:50" ht="14.4" customHeight="1" x14ac:dyDescent="0.45">
      <c r="A2" s="4" t="s">
        <v>48</v>
      </c>
      <c r="D2" s="6"/>
      <c r="E2" s="6"/>
      <c r="F2" s="6"/>
      <c r="J2" s="6"/>
      <c r="K2" s="6"/>
      <c r="L2" s="6"/>
      <c r="P2" s="6"/>
      <c r="Q2" s="6"/>
      <c r="R2" s="6"/>
      <c r="V2" s="6"/>
      <c r="W2" s="6"/>
      <c r="X2" s="6"/>
      <c r="AB2" s="6"/>
      <c r="AC2" s="6"/>
      <c r="AD2" s="6"/>
      <c r="AH2" s="6"/>
      <c r="AI2" s="6"/>
      <c r="AJ2" s="6"/>
      <c r="AS2" s="2"/>
    </row>
    <row r="3" spans="1:50" ht="29.4" customHeight="1" x14ac:dyDescent="0.45">
      <c r="A3" s="27" t="s">
        <v>21</v>
      </c>
      <c r="C3" s="18"/>
      <c r="D3" s="6"/>
      <c r="E3" s="6"/>
      <c r="F3" s="6"/>
      <c r="I3" s="18"/>
      <c r="J3" s="6"/>
      <c r="K3" s="6"/>
      <c r="L3" s="6"/>
      <c r="O3" s="18"/>
      <c r="P3" s="60" t="s">
        <v>56</v>
      </c>
      <c r="Q3" s="6"/>
      <c r="R3" s="6"/>
      <c r="U3" s="18"/>
      <c r="V3" s="6"/>
      <c r="W3" s="6"/>
      <c r="X3" s="6"/>
      <c r="AA3" s="18"/>
      <c r="AB3" s="6"/>
      <c r="AC3" s="6"/>
      <c r="AD3" s="6"/>
      <c r="AG3" s="18"/>
      <c r="AH3" s="6"/>
      <c r="AI3" s="6"/>
      <c r="AJ3" s="6"/>
      <c r="AS3" s="2"/>
    </row>
    <row r="4" spans="1:50" ht="23.4" customHeight="1" x14ac:dyDescent="0.15">
      <c r="B4" s="108" t="s">
        <v>0</v>
      </c>
      <c r="C4" s="108"/>
      <c r="D4" s="114" t="str">
        <f>'【記載例】真夏日日数集計表 (全体)'!G4</f>
        <v>〇〇配水管敷設替工事（R6－1工区）</v>
      </c>
      <c r="E4" s="114"/>
      <c r="F4" s="114"/>
      <c r="G4" s="114"/>
      <c r="H4" s="46"/>
      <c r="I4" s="46"/>
      <c r="J4" s="115" t="s">
        <v>73</v>
      </c>
      <c r="K4" s="113">
        <f>'【記載例】真夏日日数集計表 (全体)'!G9</f>
        <v>45458</v>
      </c>
      <c r="L4" s="113"/>
      <c r="M4" s="113"/>
      <c r="N4" s="46"/>
      <c r="O4" s="46"/>
      <c r="P4" s="60" t="s">
        <v>57</v>
      </c>
      <c r="Q4" s="47"/>
      <c r="R4" s="47"/>
      <c r="S4" s="47"/>
      <c r="T4" s="46"/>
      <c r="U4" s="46"/>
      <c r="V4" s="47"/>
      <c r="W4" s="47"/>
      <c r="X4" s="47"/>
      <c r="Y4" s="47"/>
      <c r="Z4" s="46"/>
      <c r="AA4" s="46"/>
      <c r="AB4" s="47"/>
      <c r="AC4" s="47"/>
      <c r="AD4" s="47"/>
      <c r="AE4" s="47"/>
      <c r="AF4" s="46"/>
      <c r="AG4" s="46"/>
      <c r="AH4" s="47"/>
      <c r="AI4" s="47"/>
      <c r="AJ4" s="47"/>
      <c r="AK4" s="47"/>
    </row>
    <row r="5" spans="1:50" ht="23.4" customHeight="1" x14ac:dyDescent="0.15">
      <c r="B5" s="108" t="s">
        <v>5</v>
      </c>
      <c r="C5" s="108"/>
      <c r="D5" s="109" t="str">
        <f>'【記載例】真夏日日数集計表 (全体)'!G5</f>
        <v>○〇建設</v>
      </c>
      <c r="E5" s="109"/>
      <c r="F5" s="109"/>
      <c r="G5" s="109"/>
      <c r="H5" s="46"/>
      <c r="I5" s="46"/>
      <c r="J5" s="115" t="s">
        <v>74</v>
      </c>
      <c r="K5" s="113">
        <f>'【記載例】真夏日日数集計表 (全体)'!G10</f>
        <v>45585</v>
      </c>
      <c r="L5" s="113"/>
      <c r="M5" s="113"/>
      <c r="N5" s="46"/>
      <c r="O5" s="46"/>
      <c r="P5" s="47"/>
      <c r="Q5" s="47"/>
      <c r="R5" s="47"/>
      <c r="S5" s="47"/>
      <c r="T5" s="46"/>
      <c r="U5" s="46"/>
      <c r="V5" s="47"/>
      <c r="W5" s="47"/>
      <c r="X5" s="47"/>
      <c r="Y5" s="47"/>
      <c r="Z5" s="46"/>
      <c r="AA5" s="46"/>
      <c r="AB5" s="47"/>
      <c r="AC5" s="47"/>
      <c r="AD5" s="47"/>
      <c r="AE5" s="47"/>
      <c r="AF5" s="46"/>
      <c r="AG5" s="46"/>
      <c r="AH5" s="47"/>
      <c r="AI5" s="47"/>
      <c r="AJ5" s="47"/>
      <c r="AK5" s="47"/>
    </row>
    <row r="6" spans="1:50" ht="23.4" customHeight="1" thickBot="1" x14ac:dyDescent="0.2">
      <c r="B6" s="108" t="s">
        <v>4</v>
      </c>
      <c r="C6" s="108"/>
      <c r="D6" s="109" t="str">
        <f>'【記載例】真夏日日数集計表 (全体)'!G6</f>
        <v>長崎</v>
      </c>
      <c r="E6" s="109"/>
      <c r="F6" s="109"/>
      <c r="G6" s="109"/>
      <c r="H6" s="46"/>
      <c r="I6" s="46"/>
      <c r="J6" s="47"/>
      <c r="K6" s="47"/>
      <c r="L6" s="47"/>
      <c r="M6" s="47"/>
      <c r="N6" s="46"/>
      <c r="O6" s="46"/>
      <c r="P6" s="47"/>
      <c r="Q6" s="47"/>
      <c r="R6" s="47"/>
      <c r="S6" s="47"/>
      <c r="T6" s="46"/>
      <c r="U6" s="46"/>
      <c r="V6" s="47"/>
      <c r="W6" s="47"/>
      <c r="X6" s="47"/>
      <c r="Y6" s="47"/>
      <c r="Z6" s="46"/>
      <c r="AA6" s="46"/>
      <c r="AB6" s="47"/>
      <c r="AC6" s="47"/>
      <c r="AD6" s="47"/>
      <c r="AE6" s="47"/>
      <c r="AF6" s="46"/>
      <c r="AG6" s="46"/>
      <c r="AH6" s="47"/>
      <c r="AI6" s="47"/>
      <c r="AJ6" s="47"/>
      <c r="AK6" s="47"/>
    </row>
    <row r="7" spans="1:50" ht="19.05" customHeight="1" thickBot="1" x14ac:dyDescent="0.5">
      <c r="B7" s="36" t="s">
        <v>76</v>
      </c>
      <c r="C7" s="55">
        <v>6</v>
      </c>
      <c r="D7" s="35" t="s">
        <v>35</v>
      </c>
      <c r="H7" s="36"/>
      <c r="I7" s="55">
        <v>7</v>
      </c>
      <c r="J7" s="35" t="s">
        <v>35</v>
      </c>
      <c r="N7" s="36"/>
      <c r="O7" s="55">
        <v>8</v>
      </c>
      <c r="P7" s="35" t="s">
        <v>35</v>
      </c>
      <c r="T7" s="36"/>
      <c r="U7" s="55">
        <v>9</v>
      </c>
      <c r="V7" s="35" t="s">
        <v>35</v>
      </c>
      <c r="Z7" s="36"/>
      <c r="AA7" s="55">
        <v>10</v>
      </c>
      <c r="AB7" s="35" t="s">
        <v>35</v>
      </c>
      <c r="AF7" s="36"/>
      <c r="AG7" s="55"/>
      <c r="AH7" s="35" t="s">
        <v>35</v>
      </c>
    </row>
    <row r="8" spans="1:50" ht="4.2" customHeight="1" x14ac:dyDescent="0.45">
      <c r="D8" s="7"/>
      <c r="E8" s="7"/>
      <c r="F8" s="7"/>
      <c r="G8" s="7"/>
      <c r="J8" s="7"/>
      <c r="K8" s="7"/>
      <c r="L8" s="7"/>
      <c r="M8" s="7"/>
      <c r="P8" s="7"/>
      <c r="Q8" s="7"/>
      <c r="R8" s="7"/>
      <c r="S8" s="7"/>
      <c r="V8" s="7"/>
      <c r="W8" s="7"/>
      <c r="X8" s="7"/>
      <c r="Y8" s="7"/>
      <c r="AB8" s="7"/>
      <c r="AC8" s="7"/>
      <c r="AD8" s="7"/>
      <c r="AE8" s="7"/>
      <c r="AH8" s="7"/>
      <c r="AI8" s="7"/>
      <c r="AJ8" s="7"/>
      <c r="AK8" s="7"/>
    </row>
    <row r="9" spans="1:50" ht="66.599999999999994" customHeight="1" x14ac:dyDescent="0.45">
      <c r="B9" s="32" t="s">
        <v>26</v>
      </c>
      <c r="C9" s="33" t="s">
        <v>1</v>
      </c>
      <c r="D9" s="44" t="s">
        <v>42</v>
      </c>
      <c r="E9" s="44" t="s">
        <v>43</v>
      </c>
      <c r="F9" s="44" t="s">
        <v>3</v>
      </c>
      <c r="G9" s="45" t="s">
        <v>44</v>
      </c>
      <c r="H9" s="32" t="s">
        <v>26</v>
      </c>
      <c r="I9" s="33" t="s">
        <v>1</v>
      </c>
      <c r="J9" s="44" t="s">
        <v>42</v>
      </c>
      <c r="K9" s="44" t="s">
        <v>43</v>
      </c>
      <c r="L9" s="44" t="s">
        <v>3</v>
      </c>
      <c r="M9" s="45" t="s">
        <v>44</v>
      </c>
      <c r="N9" s="32" t="s">
        <v>26</v>
      </c>
      <c r="O9" s="33" t="s">
        <v>1</v>
      </c>
      <c r="P9" s="44" t="s">
        <v>42</v>
      </c>
      <c r="Q9" s="44" t="s">
        <v>43</v>
      </c>
      <c r="R9" s="44" t="s">
        <v>3</v>
      </c>
      <c r="S9" s="45" t="s">
        <v>44</v>
      </c>
      <c r="T9" s="32" t="s">
        <v>26</v>
      </c>
      <c r="U9" s="33" t="s">
        <v>1</v>
      </c>
      <c r="V9" s="44" t="s">
        <v>42</v>
      </c>
      <c r="W9" s="44" t="s">
        <v>43</v>
      </c>
      <c r="X9" s="44" t="s">
        <v>3</v>
      </c>
      <c r="Y9" s="45" t="s">
        <v>44</v>
      </c>
      <c r="Z9" s="32" t="s">
        <v>26</v>
      </c>
      <c r="AA9" s="33" t="s">
        <v>1</v>
      </c>
      <c r="AB9" s="44" t="s">
        <v>42</v>
      </c>
      <c r="AC9" s="44" t="s">
        <v>43</v>
      </c>
      <c r="AD9" s="44" t="s">
        <v>3</v>
      </c>
      <c r="AE9" s="45" t="s">
        <v>44</v>
      </c>
      <c r="AF9" s="32" t="s">
        <v>26</v>
      </c>
      <c r="AG9" s="33" t="s">
        <v>1</v>
      </c>
      <c r="AH9" s="44" t="s">
        <v>42</v>
      </c>
      <c r="AI9" s="44" t="s">
        <v>43</v>
      </c>
      <c r="AJ9" s="44" t="s">
        <v>3</v>
      </c>
      <c r="AK9" s="45" t="s">
        <v>44</v>
      </c>
      <c r="AO9" s="2"/>
      <c r="AP9" s="2"/>
      <c r="AQ9" s="2"/>
      <c r="AR9" s="2"/>
      <c r="AS9" s="2"/>
    </row>
    <row r="10" spans="1:50" ht="19.05" customHeight="1" x14ac:dyDescent="0.45">
      <c r="B10" s="28">
        <v>1</v>
      </c>
      <c r="C10" s="29" t="s">
        <v>60</v>
      </c>
      <c r="D10" s="30"/>
      <c r="E10" s="31"/>
      <c r="F10" s="38" t="str">
        <f>IF(D10&gt;=28,"〇",IF(E10&gt;=25,"〇","　"))</f>
        <v>　</v>
      </c>
      <c r="G10" s="41"/>
      <c r="H10" s="28">
        <v>1</v>
      </c>
      <c r="I10" s="29" t="s">
        <v>46</v>
      </c>
      <c r="J10" s="30">
        <v>26.5</v>
      </c>
      <c r="K10" s="31">
        <v>22.6</v>
      </c>
      <c r="L10" s="38" t="str">
        <f>IF(J10&gt;=28,"〇",IF(K10&gt;=25,"〇","　"))</f>
        <v>　</v>
      </c>
      <c r="M10" s="41"/>
      <c r="N10" s="28">
        <v>1</v>
      </c>
      <c r="O10" s="19" t="s">
        <v>62</v>
      </c>
      <c r="P10" s="30">
        <v>36.1</v>
      </c>
      <c r="Q10" s="31">
        <v>24.2</v>
      </c>
      <c r="R10" s="38" t="str">
        <f>IF(P10&gt;=28,"〇",IF(Q10&gt;=25,"〇","　"))</f>
        <v>〇</v>
      </c>
      <c r="S10" s="41" t="s">
        <v>45</v>
      </c>
      <c r="T10" s="28">
        <v>1</v>
      </c>
      <c r="U10" s="29" t="s">
        <v>63</v>
      </c>
      <c r="V10" s="30">
        <v>27.8</v>
      </c>
      <c r="W10" s="31">
        <v>23.7</v>
      </c>
      <c r="X10" s="38" t="str">
        <f>IF(V10&gt;=28,"〇",IF(W10&gt;=25,"〇","　"))</f>
        <v>　</v>
      </c>
      <c r="Y10" s="41"/>
      <c r="Z10" s="28">
        <v>1</v>
      </c>
      <c r="AA10" s="29" t="s">
        <v>64</v>
      </c>
      <c r="AB10" s="30">
        <v>27.4</v>
      </c>
      <c r="AC10" s="31">
        <v>16.7</v>
      </c>
      <c r="AD10" s="38" t="str">
        <f>IF(AB10&gt;=28,"〇",IF(AC10&gt;=25,"〇","　"))</f>
        <v>　</v>
      </c>
      <c r="AE10" s="70"/>
      <c r="AF10" s="28">
        <v>1</v>
      </c>
      <c r="AG10" s="29"/>
      <c r="AH10" s="30"/>
      <c r="AI10" s="31"/>
      <c r="AJ10" s="38" t="str">
        <f>IF(AH10&gt;=28,"〇",IF(AI10&gt;=25,"〇","　"))</f>
        <v>　</v>
      </c>
      <c r="AK10" s="41"/>
      <c r="AL10" s="8"/>
      <c r="AM10" s="8"/>
      <c r="AN10" s="8"/>
      <c r="AO10" s="8"/>
      <c r="AP10" s="8"/>
      <c r="AQ10" s="8"/>
      <c r="AR10" s="9"/>
      <c r="AS10" s="8"/>
      <c r="AT10" s="9"/>
      <c r="AU10" s="9"/>
      <c r="AV10" s="8"/>
      <c r="AW10" s="8"/>
      <c r="AX10" s="8"/>
    </row>
    <row r="11" spans="1:50" ht="19.05" customHeight="1" x14ac:dyDescent="0.45">
      <c r="B11" s="20">
        <v>2</v>
      </c>
      <c r="C11" s="19" t="s">
        <v>61</v>
      </c>
      <c r="D11" s="22"/>
      <c r="E11" s="23"/>
      <c r="F11" s="39" t="str">
        <f>IF(D11&gt;=28,"〇",IF(E11&gt;=25,"〇","　"))</f>
        <v>　</v>
      </c>
      <c r="G11" s="42"/>
      <c r="H11" s="20">
        <v>2</v>
      </c>
      <c r="I11" s="29" t="s">
        <v>31</v>
      </c>
      <c r="J11" s="22">
        <v>29.7</v>
      </c>
      <c r="K11" s="23">
        <v>22.9</v>
      </c>
      <c r="L11" s="39" t="str">
        <f>IF(J11&gt;=28,"〇",IF(K11&gt;=25,"〇","　"))</f>
        <v>〇</v>
      </c>
      <c r="M11" s="42"/>
      <c r="N11" s="20">
        <v>2</v>
      </c>
      <c r="O11" s="19" t="s">
        <v>29</v>
      </c>
      <c r="P11" s="22">
        <v>35.6</v>
      </c>
      <c r="Q11" s="23">
        <v>24.9</v>
      </c>
      <c r="R11" s="39" t="str">
        <f>IF(P11&gt;=28,"〇",IF(Q11&gt;=25,"〇","　"))</f>
        <v>〇</v>
      </c>
      <c r="S11" s="41" t="s">
        <v>45</v>
      </c>
      <c r="T11" s="20">
        <v>2</v>
      </c>
      <c r="U11" s="29" t="s">
        <v>18</v>
      </c>
      <c r="V11" s="22">
        <v>30.2</v>
      </c>
      <c r="W11" s="23">
        <v>23.8</v>
      </c>
      <c r="X11" s="39" t="str">
        <f>IF(V11&gt;=28,"〇",IF(W11&gt;=25,"〇","　"))</f>
        <v>〇</v>
      </c>
      <c r="Y11" s="42" t="s">
        <v>41</v>
      </c>
      <c r="Z11" s="20">
        <v>2</v>
      </c>
      <c r="AA11" s="29" t="s">
        <v>27</v>
      </c>
      <c r="AB11" s="69">
        <v>28</v>
      </c>
      <c r="AC11" s="23">
        <v>16.5</v>
      </c>
      <c r="AD11" s="39" t="str">
        <f>IF(AB11&gt;=28,"〇",IF(AC11&gt;=25,"〇","　"))</f>
        <v>〇</v>
      </c>
      <c r="AE11" s="70"/>
      <c r="AF11" s="20">
        <v>2</v>
      </c>
      <c r="AG11" s="29"/>
      <c r="AH11" s="22"/>
      <c r="AI11" s="23"/>
      <c r="AJ11" s="39" t="str">
        <f>IF(AH11&gt;=28,"〇",IF(AI11&gt;=25,"〇","　"))</f>
        <v>　</v>
      </c>
      <c r="AK11" s="42"/>
      <c r="AL11" s="8"/>
      <c r="AM11" s="110" t="s">
        <v>38</v>
      </c>
      <c r="AN11" s="110"/>
      <c r="AO11" s="110"/>
      <c r="AP11" s="110"/>
      <c r="AQ11" s="8"/>
      <c r="AR11" s="9"/>
      <c r="AS11" s="8"/>
      <c r="AT11" s="9"/>
      <c r="AU11" s="9"/>
      <c r="AV11" s="8"/>
      <c r="AW11" s="8"/>
      <c r="AX11" s="8"/>
    </row>
    <row r="12" spans="1:50" ht="19.05" customHeight="1" x14ac:dyDescent="0.45">
      <c r="B12" s="20">
        <v>3</v>
      </c>
      <c r="C12" s="29" t="s">
        <v>18</v>
      </c>
      <c r="D12" s="22"/>
      <c r="E12" s="23"/>
      <c r="F12" s="39" t="str">
        <f t="shared" ref="F12:F40" si="0">IF(D12&gt;=28,"〇",IF(E12&gt;=25,"〇","　"))</f>
        <v>　</v>
      </c>
      <c r="G12" s="42"/>
      <c r="H12" s="20">
        <v>3</v>
      </c>
      <c r="I12" s="29" t="s">
        <v>27</v>
      </c>
      <c r="J12" s="22">
        <v>26.8</v>
      </c>
      <c r="K12" s="23">
        <v>23.8</v>
      </c>
      <c r="L12" s="39" t="str">
        <f t="shared" ref="L12:L40" si="1">IF(J12&gt;=28,"〇",IF(K12&gt;=25,"〇","　"))</f>
        <v>　</v>
      </c>
      <c r="M12" s="42" t="s">
        <v>45</v>
      </c>
      <c r="N12" s="20">
        <v>3</v>
      </c>
      <c r="O12" s="19" t="s">
        <v>30</v>
      </c>
      <c r="P12" s="22">
        <v>35.9</v>
      </c>
      <c r="Q12" s="23">
        <v>24.9</v>
      </c>
      <c r="R12" s="39" t="str">
        <f t="shared" ref="R12:R40" si="2">IF(P12&gt;=28,"〇",IF(Q12&gt;=25,"〇","　"))</f>
        <v>〇</v>
      </c>
      <c r="S12" s="42"/>
      <c r="T12" s="20">
        <v>3</v>
      </c>
      <c r="U12" s="29" t="s">
        <v>31</v>
      </c>
      <c r="V12" s="22">
        <v>33.1</v>
      </c>
      <c r="W12" s="23">
        <v>22.9</v>
      </c>
      <c r="X12" s="39" t="str">
        <f t="shared" ref="X12:X40" si="3">IF(V12&gt;=28,"〇",IF(W12&gt;=25,"〇","　"))</f>
        <v>〇</v>
      </c>
      <c r="Y12" s="42" t="s">
        <v>41</v>
      </c>
      <c r="Z12" s="20">
        <v>3</v>
      </c>
      <c r="AA12" s="29" t="s">
        <v>28</v>
      </c>
      <c r="AB12" s="22">
        <v>27.6</v>
      </c>
      <c r="AC12" s="23">
        <v>15.8</v>
      </c>
      <c r="AD12" s="39" t="str">
        <f t="shared" ref="AD12:AD40" si="4">IF(AB12&gt;=28,"〇",IF(AC12&gt;=25,"〇","　"))</f>
        <v>　</v>
      </c>
      <c r="AE12" s="70"/>
      <c r="AF12" s="20">
        <v>3</v>
      </c>
      <c r="AG12" s="29"/>
      <c r="AH12" s="22"/>
      <c r="AI12" s="23"/>
      <c r="AJ12" s="39" t="str">
        <f t="shared" ref="AJ12:AJ40" si="5">IF(AH12&gt;=28,"〇",IF(AI12&gt;=25,"〇","　"))</f>
        <v>　</v>
      </c>
      <c r="AK12" s="42"/>
      <c r="AL12" s="8"/>
      <c r="AM12" s="110"/>
      <c r="AN12" s="110"/>
      <c r="AO12" s="110"/>
      <c r="AP12" s="110"/>
      <c r="AQ12" s="8"/>
      <c r="AR12" s="9"/>
      <c r="AS12" s="8"/>
      <c r="AT12" s="9"/>
      <c r="AU12" s="9"/>
      <c r="AV12" s="8"/>
      <c r="AW12" s="8"/>
      <c r="AX12" s="8"/>
    </row>
    <row r="13" spans="1:50" ht="19.05" customHeight="1" x14ac:dyDescent="0.45">
      <c r="B13" s="20">
        <v>4</v>
      </c>
      <c r="C13" s="19" t="s">
        <v>31</v>
      </c>
      <c r="D13" s="22"/>
      <c r="E13" s="23"/>
      <c r="F13" s="39" t="str">
        <f t="shared" si="0"/>
        <v>　</v>
      </c>
      <c r="G13" s="42"/>
      <c r="H13" s="20">
        <v>4</v>
      </c>
      <c r="I13" s="29" t="s">
        <v>28</v>
      </c>
      <c r="J13" s="22">
        <v>28.8</v>
      </c>
      <c r="K13" s="23">
        <v>23.1</v>
      </c>
      <c r="L13" s="39" t="str">
        <f t="shared" si="1"/>
        <v>〇</v>
      </c>
      <c r="M13" s="42" t="s">
        <v>45</v>
      </c>
      <c r="N13" s="20">
        <v>4</v>
      </c>
      <c r="O13" s="19" t="s">
        <v>25</v>
      </c>
      <c r="P13" s="22">
        <v>35.700000000000003</v>
      </c>
      <c r="Q13" s="23">
        <v>24.7</v>
      </c>
      <c r="R13" s="39" t="str">
        <f t="shared" si="2"/>
        <v>〇</v>
      </c>
      <c r="S13" s="42"/>
      <c r="T13" s="20">
        <v>4</v>
      </c>
      <c r="U13" s="29" t="s">
        <v>27</v>
      </c>
      <c r="V13" s="22">
        <v>34</v>
      </c>
      <c r="W13" s="23">
        <v>24</v>
      </c>
      <c r="X13" s="39" t="str">
        <f t="shared" si="3"/>
        <v>〇</v>
      </c>
      <c r="Y13" s="42" t="s">
        <v>41</v>
      </c>
      <c r="Z13" s="20">
        <v>4</v>
      </c>
      <c r="AA13" s="29" t="s">
        <v>29</v>
      </c>
      <c r="AB13" s="69">
        <v>29.3</v>
      </c>
      <c r="AC13" s="23">
        <v>19.3</v>
      </c>
      <c r="AD13" s="39" t="str">
        <f t="shared" si="4"/>
        <v>〇</v>
      </c>
      <c r="AE13" s="70"/>
      <c r="AF13" s="20">
        <v>4</v>
      </c>
      <c r="AG13" s="29"/>
      <c r="AH13" s="22"/>
      <c r="AI13" s="23"/>
      <c r="AJ13" s="39" t="str">
        <f t="shared" si="5"/>
        <v>　</v>
      </c>
      <c r="AK13" s="42"/>
      <c r="AL13" s="8"/>
      <c r="AM13" s="110"/>
      <c r="AN13" s="110"/>
      <c r="AO13" s="110"/>
      <c r="AP13" s="110"/>
      <c r="AQ13" s="8"/>
      <c r="AR13" s="9"/>
      <c r="AS13" s="8"/>
      <c r="AT13" s="9"/>
      <c r="AU13" s="9"/>
      <c r="AV13" s="8"/>
      <c r="AW13" s="8"/>
      <c r="AX13" s="8"/>
    </row>
    <row r="14" spans="1:50" ht="19.05" customHeight="1" x14ac:dyDescent="0.45">
      <c r="B14" s="20">
        <v>5</v>
      </c>
      <c r="C14" s="29" t="s">
        <v>27</v>
      </c>
      <c r="D14" s="22"/>
      <c r="E14" s="23"/>
      <c r="F14" s="39" t="str">
        <f t="shared" si="0"/>
        <v>　</v>
      </c>
      <c r="G14" s="42"/>
      <c r="H14" s="20">
        <v>5</v>
      </c>
      <c r="I14" s="29" t="s">
        <v>29</v>
      </c>
      <c r="J14" s="22">
        <v>27.4</v>
      </c>
      <c r="K14" s="23">
        <v>23.5</v>
      </c>
      <c r="L14" s="39" t="str">
        <f t="shared" si="1"/>
        <v>　</v>
      </c>
      <c r="M14" s="42" t="s">
        <v>45</v>
      </c>
      <c r="N14" s="20">
        <v>5</v>
      </c>
      <c r="O14" s="19" t="s">
        <v>18</v>
      </c>
      <c r="P14" s="22">
        <v>36.700000000000003</v>
      </c>
      <c r="Q14" s="23">
        <v>25.3</v>
      </c>
      <c r="R14" s="39" t="str">
        <f t="shared" si="2"/>
        <v>〇</v>
      </c>
      <c r="S14" s="42" t="s">
        <v>45</v>
      </c>
      <c r="T14" s="20">
        <v>5</v>
      </c>
      <c r="U14" s="29" t="s">
        <v>28</v>
      </c>
      <c r="V14" s="22">
        <v>31.8</v>
      </c>
      <c r="W14" s="23">
        <v>23.8</v>
      </c>
      <c r="X14" s="39" t="str">
        <f t="shared" si="3"/>
        <v>〇</v>
      </c>
      <c r="Y14" s="42" t="s">
        <v>41</v>
      </c>
      <c r="Z14" s="20">
        <v>5</v>
      </c>
      <c r="AA14" s="29" t="s">
        <v>30</v>
      </c>
      <c r="AB14" s="22">
        <v>24.4</v>
      </c>
      <c r="AC14" s="23">
        <v>14.3</v>
      </c>
      <c r="AD14" s="39" t="str">
        <f t="shared" si="4"/>
        <v>　</v>
      </c>
      <c r="AE14" s="70"/>
      <c r="AF14" s="20">
        <v>5</v>
      </c>
      <c r="AG14" s="29"/>
      <c r="AH14" s="22"/>
      <c r="AI14" s="23"/>
      <c r="AJ14" s="39" t="str">
        <f t="shared" si="5"/>
        <v>　</v>
      </c>
      <c r="AK14" s="42"/>
      <c r="AL14" s="8"/>
      <c r="AM14" s="8"/>
      <c r="AN14" s="8"/>
      <c r="AO14" s="8"/>
      <c r="AP14" s="8"/>
      <c r="AQ14" s="8"/>
      <c r="AR14" s="9"/>
      <c r="AS14" s="8"/>
      <c r="AT14" s="9"/>
      <c r="AU14" s="9"/>
      <c r="AV14" s="8"/>
      <c r="AW14" s="8"/>
      <c r="AX14" s="8"/>
    </row>
    <row r="15" spans="1:50" ht="19.05" customHeight="1" x14ac:dyDescent="0.45">
      <c r="B15" s="20">
        <v>6</v>
      </c>
      <c r="C15" s="19" t="s">
        <v>28</v>
      </c>
      <c r="D15" s="22"/>
      <c r="E15" s="23"/>
      <c r="F15" s="39" t="str">
        <f t="shared" si="0"/>
        <v>　</v>
      </c>
      <c r="G15" s="42"/>
      <c r="H15" s="20">
        <v>6</v>
      </c>
      <c r="I15" s="29" t="s">
        <v>30</v>
      </c>
      <c r="J15" s="22">
        <v>31</v>
      </c>
      <c r="K15" s="23">
        <v>22.2</v>
      </c>
      <c r="L15" s="39" t="str">
        <f t="shared" si="1"/>
        <v>〇</v>
      </c>
      <c r="M15" s="42"/>
      <c r="N15" s="20">
        <v>6</v>
      </c>
      <c r="O15" s="19" t="s">
        <v>31</v>
      </c>
      <c r="P15" s="22">
        <v>37.200000000000003</v>
      </c>
      <c r="Q15" s="23">
        <v>25.6</v>
      </c>
      <c r="R15" s="39" t="str">
        <f t="shared" si="2"/>
        <v>〇</v>
      </c>
      <c r="S15" s="42" t="s">
        <v>45</v>
      </c>
      <c r="T15" s="20">
        <v>6</v>
      </c>
      <c r="U15" s="29" t="s">
        <v>29</v>
      </c>
      <c r="V15" s="22">
        <v>31.1</v>
      </c>
      <c r="W15" s="23">
        <v>22.3</v>
      </c>
      <c r="X15" s="39" t="str">
        <f t="shared" si="3"/>
        <v>〇</v>
      </c>
      <c r="Y15" s="42" t="s">
        <v>41</v>
      </c>
      <c r="Z15" s="20">
        <v>6</v>
      </c>
      <c r="AA15" s="29" t="s">
        <v>25</v>
      </c>
      <c r="AB15" s="22">
        <v>25</v>
      </c>
      <c r="AC15" s="23">
        <v>13.3</v>
      </c>
      <c r="AD15" s="39" t="str">
        <f t="shared" si="4"/>
        <v>　</v>
      </c>
      <c r="AE15" s="70"/>
      <c r="AF15" s="20">
        <v>6</v>
      </c>
      <c r="AG15" s="29"/>
      <c r="AH15" s="22"/>
      <c r="AI15" s="23"/>
      <c r="AJ15" s="39" t="str">
        <f t="shared" si="5"/>
        <v>　</v>
      </c>
      <c r="AK15" s="42"/>
      <c r="AL15" s="8"/>
      <c r="AM15" s="8"/>
      <c r="AN15" s="8"/>
      <c r="AO15" s="8"/>
      <c r="AP15" s="8"/>
      <c r="AQ15" s="8"/>
      <c r="AR15" s="9"/>
      <c r="AS15" s="8"/>
      <c r="AT15" s="9"/>
      <c r="AU15" s="9"/>
      <c r="AV15" s="8"/>
      <c r="AW15" s="8"/>
      <c r="AX15" s="8"/>
    </row>
    <row r="16" spans="1:50" ht="19.05" customHeight="1" x14ac:dyDescent="0.45">
      <c r="B16" s="20">
        <v>7</v>
      </c>
      <c r="C16" s="29" t="s">
        <v>29</v>
      </c>
      <c r="D16" s="22"/>
      <c r="E16" s="23"/>
      <c r="F16" s="39" t="str">
        <f t="shared" si="0"/>
        <v>　</v>
      </c>
      <c r="G16" s="42"/>
      <c r="H16" s="20">
        <v>7</v>
      </c>
      <c r="I16" s="29" t="s">
        <v>25</v>
      </c>
      <c r="J16" s="22">
        <v>29.5</v>
      </c>
      <c r="K16" s="23">
        <v>25.5</v>
      </c>
      <c r="L16" s="39" t="str">
        <f t="shared" si="1"/>
        <v>〇</v>
      </c>
      <c r="M16" s="42"/>
      <c r="N16" s="20">
        <v>7</v>
      </c>
      <c r="O16" s="19" t="s">
        <v>27</v>
      </c>
      <c r="P16" s="22">
        <v>36.799999999999997</v>
      </c>
      <c r="Q16" s="23">
        <v>25.5</v>
      </c>
      <c r="R16" s="39" t="str">
        <f t="shared" si="2"/>
        <v>〇</v>
      </c>
      <c r="S16" s="42" t="s">
        <v>45</v>
      </c>
      <c r="T16" s="20">
        <v>7</v>
      </c>
      <c r="U16" s="29" t="s">
        <v>30</v>
      </c>
      <c r="V16" s="22">
        <v>33</v>
      </c>
      <c r="W16" s="23">
        <v>20</v>
      </c>
      <c r="X16" s="39" t="str">
        <f t="shared" si="3"/>
        <v>〇</v>
      </c>
      <c r="Y16" s="42"/>
      <c r="Z16" s="20">
        <v>7</v>
      </c>
      <c r="AA16" s="29" t="s">
        <v>18</v>
      </c>
      <c r="AB16" s="22">
        <v>24.6</v>
      </c>
      <c r="AC16" s="23">
        <v>15.8</v>
      </c>
      <c r="AD16" s="39" t="str">
        <f t="shared" si="4"/>
        <v>　</v>
      </c>
      <c r="AE16" s="70"/>
      <c r="AF16" s="20">
        <v>7</v>
      </c>
      <c r="AG16" s="29"/>
      <c r="AH16" s="22"/>
      <c r="AI16" s="23"/>
      <c r="AJ16" s="39" t="str">
        <f t="shared" si="5"/>
        <v>　</v>
      </c>
      <c r="AK16" s="42"/>
      <c r="AL16" s="8"/>
      <c r="AM16" s="8"/>
      <c r="AN16" s="8"/>
      <c r="AO16" s="8"/>
      <c r="AP16" s="8"/>
      <c r="AQ16" s="8"/>
      <c r="AR16" s="9"/>
      <c r="AS16" s="8"/>
      <c r="AT16" s="9"/>
      <c r="AU16" s="9"/>
      <c r="AV16" s="8"/>
      <c r="AW16" s="8"/>
      <c r="AX16" s="8"/>
    </row>
    <row r="17" spans="2:50" ht="19.05" customHeight="1" x14ac:dyDescent="0.45">
      <c r="B17" s="20">
        <v>8</v>
      </c>
      <c r="C17" s="19" t="s">
        <v>30</v>
      </c>
      <c r="D17" s="22"/>
      <c r="E17" s="23"/>
      <c r="F17" s="39" t="str">
        <f t="shared" si="0"/>
        <v>　</v>
      </c>
      <c r="G17" s="42"/>
      <c r="H17" s="20">
        <v>8</v>
      </c>
      <c r="I17" s="29" t="s">
        <v>18</v>
      </c>
      <c r="J17" s="22">
        <v>28.4</v>
      </c>
      <c r="K17" s="23">
        <v>25.8</v>
      </c>
      <c r="L17" s="39" t="str">
        <f t="shared" si="1"/>
        <v>〇</v>
      </c>
      <c r="M17" s="42" t="s">
        <v>45</v>
      </c>
      <c r="N17" s="20">
        <v>8</v>
      </c>
      <c r="O17" s="19" t="s">
        <v>28</v>
      </c>
      <c r="P17" s="22">
        <v>36.5</v>
      </c>
      <c r="Q17" s="23">
        <v>25.4</v>
      </c>
      <c r="R17" s="39" t="str">
        <f t="shared" si="2"/>
        <v>〇</v>
      </c>
      <c r="S17" s="42" t="s">
        <v>45</v>
      </c>
      <c r="T17" s="20">
        <v>8</v>
      </c>
      <c r="U17" s="29" t="s">
        <v>25</v>
      </c>
      <c r="V17" s="22">
        <v>31.8</v>
      </c>
      <c r="W17" s="23">
        <v>21.8</v>
      </c>
      <c r="X17" s="39" t="str">
        <f t="shared" si="3"/>
        <v>〇</v>
      </c>
      <c r="Y17" s="42"/>
      <c r="Z17" s="20">
        <v>8</v>
      </c>
      <c r="AA17" s="29" t="s">
        <v>31</v>
      </c>
      <c r="AB17" s="22">
        <v>21.5</v>
      </c>
      <c r="AC17" s="23">
        <v>15.4</v>
      </c>
      <c r="AD17" s="39" t="str">
        <f t="shared" si="4"/>
        <v>　</v>
      </c>
      <c r="AE17" s="70"/>
      <c r="AF17" s="20">
        <v>8</v>
      </c>
      <c r="AG17" s="29"/>
      <c r="AH17" s="22"/>
      <c r="AI17" s="23"/>
      <c r="AJ17" s="39" t="str">
        <f t="shared" si="5"/>
        <v>　</v>
      </c>
      <c r="AK17" s="42"/>
      <c r="AL17" s="8"/>
      <c r="AM17" s="8"/>
      <c r="AN17" s="8"/>
      <c r="AO17" s="8"/>
      <c r="AP17" s="8"/>
      <c r="AQ17" s="8"/>
      <c r="AR17" s="9"/>
      <c r="AS17" s="8"/>
      <c r="AT17" s="9"/>
      <c r="AU17" s="9"/>
      <c r="AV17" s="8"/>
      <c r="AW17" s="8"/>
      <c r="AX17" s="8"/>
    </row>
    <row r="18" spans="2:50" ht="19.05" customHeight="1" x14ac:dyDescent="0.45">
      <c r="B18" s="20">
        <v>9</v>
      </c>
      <c r="C18" s="29" t="s">
        <v>25</v>
      </c>
      <c r="D18" s="22"/>
      <c r="E18" s="23"/>
      <c r="F18" s="39" t="str">
        <f t="shared" si="0"/>
        <v>　</v>
      </c>
      <c r="G18" s="42"/>
      <c r="H18" s="20">
        <v>9</v>
      </c>
      <c r="I18" s="29" t="s">
        <v>31</v>
      </c>
      <c r="J18" s="22">
        <v>28.2</v>
      </c>
      <c r="K18" s="23">
        <v>25.6</v>
      </c>
      <c r="L18" s="39" t="str">
        <f t="shared" si="1"/>
        <v>〇</v>
      </c>
      <c r="M18" s="42" t="s">
        <v>45</v>
      </c>
      <c r="N18" s="20">
        <v>9</v>
      </c>
      <c r="O18" s="19" t="s">
        <v>29</v>
      </c>
      <c r="P18" s="22">
        <v>30.7</v>
      </c>
      <c r="Q18" s="23">
        <v>24.9</v>
      </c>
      <c r="R18" s="39" t="str">
        <f t="shared" si="2"/>
        <v>〇</v>
      </c>
      <c r="S18" s="42" t="s">
        <v>45</v>
      </c>
      <c r="T18" s="20">
        <v>9</v>
      </c>
      <c r="U18" s="29" t="s">
        <v>18</v>
      </c>
      <c r="V18" s="22">
        <v>31.4</v>
      </c>
      <c r="W18" s="23">
        <v>21</v>
      </c>
      <c r="X18" s="39" t="str">
        <f t="shared" si="3"/>
        <v>〇</v>
      </c>
      <c r="Y18" s="42" t="s">
        <v>41</v>
      </c>
      <c r="Z18" s="20">
        <v>9</v>
      </c>
      <c r="AA18" s="29" t="s">
        <v>27</v>
      </c>
      <c r="AB18" s="22">
        <v>25.3</v>
      </c>
      <c r="AC18" s="23">
        <v>17.3</v>
      </c>
      <c r="AD18" s="39" t="str">
        <f t="shared" si="4"/>
        <v>　</v>
      </c>
      <c r="AE18" s="70"/>
      <c r="AF18" s="20">
        <v>9</v>
      </c>
      <c r="AG18" s="29"/>
      <c r="AH18" s="22"/>
      <c r="AI18" s="23"/>
      <c r="AJ18" s="39" t="str">
        <f t="shared" si="5"/>
        <v>　</v>
      </c>
      <c r="AK18" s="42"/>
      <c r="AL18" s="8"/>
      <c r="AM18" s="8"/>
      <c r="AN18" s="8"/>
      <c r="AO18" s="8"/>
      <c r="AP18" s="8"/>
      <c r="AQ18" s="8"/>
      <c r="AR18" s="9"/>
      <c r="AS18" s="8"/>
      <c r="AT18" s="9"/>
      <c r="AU18" s="9"/>
      <c r="AV18" s="8"/>
      <c r="AW18" s="8"/>
      <c r="AX18" s="8"/>
    </row>
    <row r="19" spans="2:50" ht="19.05" customHeight="1" x14ac:dyDescent="0.45">
      <c r="B19" s="20">
        <v>10</v>
      </c>
      <c r="C19" s="19" t="s">
        <v>18</v>
      </c>
      <c r="D19" s="22"/>
      <c r="E19" s="23"/>
      <c r="F19" s="39" t="str">
        <f t="shared" si="0"/>
        <v>　</v>
      </c>
      <c r="G19" s="42"/>
      <c r="H19" s="20">
        <v>10</v>
      </c>
      <c r="I19" s="29" t="s">
        <v>27</v>
      </c>
      <c r="J19" s="22">
        <v>30.5</v>
      </c>
      <c r="K19" s="23">
        <v>22</v>
      </c>
      <c r="L19" s="39" t="str">
        <f t="shared" si="1"/>
        <v>〇</v>
      </c>
      <c r="M19" s="42" t="s">
        <v>45</v>
      </c>
      <c r="N19" s="20">
        <v>10</v>
      </c>
      <c r="O19" s="19" t="s">
        <v>30</v>
      </c>
      <c r="P19" s="22">
        <v>30.7</v>
      </c>
      <c r="Q19" s="23">
        <v>25.2</v>
      </c>
      <c r="R19" s="39" t="str">
        <f t="shared" si="2"/>
        <v>〇</v>
      </c>
      <c r="S19" s="42"/>
      <c r="T19" s="20">
        <v>10</v>
      </c>
      <c r="U19" s="29" t="s">
        <v>31</v>
      </c>
      <c r="V19" s="22">
        <v>31.7</v>
      </c>
      <c r="W19" s="23">
        <v>22.4</v>
      </c>
      <c r="X19" s="39" t="str">
        <f t="shared" si="3"/>
        <v>〇</v>
      </c>
      <c r="Y19" s="42" t="s">
        <v>41</v>
      </c>
      <c r="Z19" s="20">
        <v>10</v>
      </c>
      <c r="AA19" s="29" t="s">
        <v>28</v>
      </c>
      <c r="AB19" s="22">
        <v>25</v>
      </c>
      <c r="AC19" s="23">
        <v>16.2</v>
      </c>
      <c r="AD19" s="39" t="str">
        <f t="shared" si="4"/>
        <v>　</v>
      </c>
      <c r="AE19" s="70"/>
      <c r="AF19" s="20">
        <v>10</v>
      </c>
      <c r="AG19" s="29"/>
      <c r="AH19" s="22"/>
      <c r="AI19" s="23"/>
      <c r="AJ19" s="39" t="str">
        <f t="shared" si="5"/>
        <v>　</v>
      </c>
      <c r="AK19" s="42"/>
      <c r="AL19" s="8"/>
      <c r="AM19" s="8"/>
      <c r="AN19" s="8"/>
      <c r="AO19" s="8"/>
      <c r="AP19" s="8"/>
      <c r="AQ19" s="8"/>
      <c r="AR19" s="9"/>
      <c r="AS19" s="8"/>
      <c r="AT19" s="9"/>
      <c r="AU19" s="9"/>
      <c r="AV19" s="8"/>
      <c r="AW19" s="8"/>
      <c r="AX19" s="8"/>
    </row>
    <row r="20" spans="2:50" ht="19.05" customHeight="1" x14ac:dyDescent="0.45">
      <c r="B20" s="20">
        <v>11</v>
      </c>
      <c r="C20" s="29" t="s">
        <v>31</v>
      </c>
      <c r="D20" s="22"/>
      <c r="E20" s="23"/>
      <c r="F20" s="39" t="str">
        <f t="shared" si="0"/>
        <v>　</v>
      </c>
      <c r="G20" s="42"/>
      <c r="H20" s="20">
        <v>11</v>
      </c>
      <c r="I20" s="29" t="s">
        <v>28</v>
      </c>
      <c r="J20" s="22">
        <v>31.6</v>
      </c>
      <c r="K20" s="23">
        <v>24.9</v>
      </c>
      <c r="L20" s="39" t="str">
        <f t="shared" si="1"/>
        <v>〇</v>
      </c>
      <c r="M20" s="42" t="s">
        <v>45</v>
      </c>
      <c r="N20" s="20">
        <v>11</v>
      </c>
      <c r="O20" s="19" t="s">
        <v>25</v>
      </c>
      <c r="P20" s="22">
        <v>32.6</v>
      </c>
      <c r="Q20" s="23">
        <v>24</v>
      </c>
      <c r="R20" s="39" t="str">
        <f t="shared" si="2"/>
        <v>〇</v>
      </c>
      <c r="S20" s="42"/>
      <c r="T20" s="62">
        <v>11</v>
      </c>
      <c r="U20" s="68" t="s">
        <v>27</v>
      </c>
      <c r="V20" s="64">
        <v>30.8</v>
      </c>
      <c r="W20" s="65">
        <v>22.4</v>
      </c>
      <c r="X20" s="61" t="str">
        <f t="shared" si="3"/>
        <v>〇</v>
      </c>
      <c r="Y20" s="42" t="s">
        <v>41</v>
      </c>
      <c r="Z20" s="20">
        <v>11</v>
      </c>
      <c r="AA20" s="29" t="s">
        <v>29</v>
      </c>
      <c r="AB20" s="22">
        <v>25.8</v>
      </c>
      <c r="AC20" s="23">
        <v>15.2</v>
      </c>
      <c r="AD20" s="39" t="str">
        <f t="shared" si="4"/>
        <v>　</v>
      </c>
      <c r="AE20" s="70"/>
      <c r="AF20" s="62">
        <v>11</v>
      </c>
      <c r="AG20" s="68"/>
      <c r="AH20" s="64"/>
      <c r="AI20" s="65"/>
      <c r="AJ20" s="61" t="str">
        <f t="shared" si="5"/>
        <v>　</v>
      </c>
      <c r="AK20" s="42"/>
      <c r="AL20" s="8"/>
      <c r="AM20" s="8"/>
      <c r="AN20" s="8"/>
      <c r="AO20" s="8"/>
      <c r="AP20" s="8"/>
      <c r="AQ20" s="8"/>
      <c r="AR20" s="9"/>
      <c r="AS20" s="8"/>
      <c r="AT20" s="9"/>
      <c r="AU20" s="9"/>
      <c r="AV20" s="8"/>
      <c r="AW20" s="8"/>
      <c r="AX20" s="8"/>
    </row>
    <row r="21" spans="2:50" ht="19.05" customHeight="1" x14ac:dyDescent="0.45">
      <c r="B21" s="20">
        <v>12</v>
      </c>
      <c r="C21" s="19" t="s">
        <v>27</v>
      </c>
      <c r="D21" s="22"/>
      <c r="E21" s="23"/>
      <c r="F21" s="39" t="str">
        <f t="shared" si="0"/>
        <v>　</v>
      </c>
      <c r="G21" s="42"/>
      <c r="H21" s="20">
        <v>12</v>
      </c>
      <c r="I21" s="29" t="s">
        <v>29</v>
      </c>
      <c r="J21" s="22">
        <v>29.7</v>
      </c>
      <c r="K21" s="23">
        <v>25.3</v>
      </c>
      <c r="L21" s="39" t="str">
        <f t="shared" si="1"/>
        <v>〇</v>
      </c>
      <c r="M21" s="42" t="s">
        <v>45</v>
      </c>
      <c r="N21" s="20">
        <v>12</v>
      </c>
      <c r="O21" s="19" t="s">
        <v>18</v>
      </c>
      <c r="P21" s="22">
        <v>32</v>
      </c>
      <c r="Q21" s="23">
        <v>24.3</v>
      </c>
      <c r="R21" s="39" t="str">
        <f t="shared" si="2"/>
        <v>〇</v>
      </c>
      <c r="S21" s="42"/>
      <c r="T21" s="20">
        <v>12</v>
      </c>
      <c r="U21" s="29" t="s">
        <v>28</v>
      </c>
      <c r="V21" s="22">
        <v>31.8</v>
      </c>
      <c r="W21" s="23">
        <v>23</v>
      </c>
      <c r="X21" s="39" t="str">
        <f t="shared" si="3"/>
        <v>〇</v>
      </c>
      <c r="Y21" s="42" t="s">
        <v>41</v>
      </c>
      <c r="Z21" s="20">
        <v>12</v>
      </c>
      <c r="AA21" s="29" t="s">
        <v>30</v>
      </c>
      <c r="AB21" s="22">
        <v>25.3</v>
      </c>
      <c r="AC21" s="23">
        <v>13.4</v>
      </c>
      <c r="AD21" s="39" t="str">
        <f t="shared" si="4"/>
        <v>　</v>
      </c>
      <c r="AE21" s="70"/>
      <c r="AF21" s="20">
        <v>12</v>
      </c>
      <c r="AG21" s="29"/>
      <c r="AH21" s="22"/>
      <c r="AI21" s="23"/>
      <c r="AJ21" s="39" t="str">
        <f t="shared" si="5"/>
        <v>　</v>
      </c>
      <c r="AK21" s="42"/>
      <c r="AL21" s="8"/>
      <c r="AM21" s="8"/>
      <c r="AN21" s="8"/>
      <c r="AO21" s="8"/>
      <c r="AP21" s="8"/>
      <c r="AQ21" s="8"/>
      <c r="AR21" s="9"/>
      <c r="AS21" s="8"/>
      <c r="AT21" s="9"/>
      <c r="AU21" s="9"/>
      <c r="AV21" s="8"/>
      <c r="AW21" s="8"/>
      <c r="AX21" s="8"/>
    </row>
    <row r="22" spans="2:50" ht="19.05" customHeight="1" x14ac:dyDescent="0.45">
      <c r="B22" s="20">
        <v>13</v>
      </c>
      <c r="C22" s="29" t="s">
        <v>28</v>
      </c>
      <c r="D22" s="22"/>
      <c r="E22" s="23"/>
      <c r="F22" s="39" t="str">
        <f t="shared" si="0"/>
        <v>　</v>
      </c>
      <c r="G22" s="42"/>
      <c r="H22" s="20">
        <v>13</v>
      </c>
      <c r="I22" s="29" t="s">
        <v>30</v>
      </c>
      <c r="J22" s="22">
        <v>31.3</v>
      </c>
      <c r="K22" s="23">
        <v>25.5</v>
      </c>
      <c r="L22" s="39" t="str">
        <f t="shared" si="1"/>
        <v>〇</v>
      </c>
      <c r="M22" s="42"/>
      <c r="N22" s="20">
        <v>13</v>
      </c>
      <c r="O22" s="19" t="s">
        <v>31</v>
      </c>
      <c r="P22" s="22">
        <v>32.9</v>
      </c>
      <c r="Q22" s="23">
        <v>23</v>
      </c>
      <c r="R22" s="39" t="str">
        <f t="shared" si="2"/>
        <v>〇</v>
      </c>
      <c r="S22" s="42"/>
      <c r="T22" s="20">
        <v>13</v>
      </c>
      <c r="U22" s="29" t="s">
        <v>29</v>
      </c>
      <c r="V22" s="22">
        <v>31.7</v>
      </c>
      <c r="W22" s="23">
        <v>23.4</v>
      </c>
      <c r="X22" s="39" t="str">
        <f t="shared" si="3"/>
        <v>〇</v>
      </c>
      <c r="Y22" s="42" t="s">
        <v>41</v>
      </c>
      <c r="Z22" s="20">
        <v>13</v>
      </c>
      <c r="AA22" s="29" t="s">
        <v>25</v>
      </c>
      <c r="AB22" s="22">
        <v>25.9</v>
      </c>
      <c r="AC22" s="23">
        <v>14.4</v>
      </c>
      <c r="AD22" s="39" t="str">
        <f t="shared" si="4"/>
        <v>　</v>
      </c>
      <c r="AE22" s="70"/>
      <c r="AF22" s="20">
        <v>13</v>
      </c>
      <c r="AG22" s="29"/>
      <c r="AH22" s="22"/>
      <c r="AI22" s="23"/>
      <c r="AJ22" s="39" t="str">
        <f t="shared" si="5"/>
        <v>　</v>
      </c>
      <c r="AK22" s="42"/>
      <c r="AL22" s="8"/>
      <c r="AM22" s="8"/>
      <c r="AN22" s="8"/>
      <c r="AO22" s="8"/>
      <c r="AP22" s="8"/>
      <c r="AQ22" s="8"/>
      <c r="AR22" s="9"/>
      <c r="AS22" s="8"/>
      <c r="AT22" s="9"/>
      <c r="AU22" s="9"/>
      <c r="AV22" s="8"/>
      <c r="AW22" s="8"/>
      <c r="AX22" s="8"/>
    </row>
    <row r="23" spans="2:50" ht="19.05" customHeight="1" x14ac:dyDescent="0.45">
      <c r="B23" s="20">
        <v>14</v>
      </c>
      <c r="C23" s="19" t="s">
        <v>29</v>
      </c>
      <c r="D23" s="22"/>
      <c r="E23" s="23"/>
      <c r="F23" s="39" t="str">
        <f t="shared" si="0"/>
        <v>　</v>
      </c>
      <c r="G23" s="42"/>
      <c r="H23" s="20">
        <v>14</v>
      </c>
      <c r="I23" s="29" t="s">
        <v>25</v>
      </c>
      <c r="J23" s="22">
        <v>29.1</v>
      </c>
      <c r="K23" s="23">
        <v>25.2</v>
      </c>
      <c r="L23" s="39" t="str">
        <f t="shared" si="1"/>
        <v>〇</v>
      </c>
      <c r="M23" s="42"/>
      <c r="N23" s="20">
        <v>14</v>
      </c>
      <c r="O23" s="19" t="s">
        <v>27</v>
      </c>
      <c r="P23" s="22">
        <v>33</v>
      </c>
      <c r="Q23" s="23">
        <v>24.6</v>
      </c>
      <c r="R23" s="39" t="str">
        <f t="shared" si="2"/>
        <v>〇</v>
      </c>
      <c r="S23" s="42"/>
      <c r="T23" s="20">
        <v>14</v>
      </c>
      <c r="U23" s="29" t="s">
        <v>30</v>
      </c>
      <c r="V23" s="22">
        <v>28.2</v>
      </c>
      <c r="W23" s="23">
        <v>22.8</v>
      </c>
      <c r="X23" s="39" t="str">
        <f t="shared" si="3"/>
        <v>〇</v>
      </c>
      <c r="Y23" s="42"/>
      <c r="Z23" s="20">
        <v>14</v>
      </c>
      <c r="AA23" s="29" t="s">
        <v>18</v>
      </c>
      <c r="AB23" s="22">
        <v>25</v>
      </c>
      <c r="AC23" s="23">
        <v>16.8</v>
      </c>
      <c r="AD23" s="39" t="str">
        <f t="shared" si="4"/>
        <v>　</v>
      </c>
      <c r="AE23" s="70"/>
      <c r="AF23" s="20">
        <v>14</v>
      </c>
      <c r="AG23" s="29"/>
      <c r="AH23" s="22"/>
      <c r="AI23" s="23"/>
      <c r="AJ23" s="39" t="str">
        <f t="shared" si="5"/>
        <v>　</v>
      </c>
      <c r="AK23" s="42"/>
      <c r="AL23" s="8"/>
      <c r="AM23" s="8"/>
      <c r="AN23" s="8"/>
      <c r="AO23" s="8"/>
      <c r="AP23" s="8"/>
      <c r="AQ23" s="8"/>
      <c r="AR23" s="9"/>
      <c r="AS23" s="8"/>
      <c r="AT23" s="9"/>
      <c r="AU23" s="9"/>
      <c r="AV23" s="8"/>
      <c r="AW23" s="8"/>
      <c r="AX23" s="8"/>
    </row>
    <row r="24" spans="2:50" ht="19.05" customHeight="1" x14ac:dyDescent="0.45">
      <c r="B24" s="20">
        <v>15</v>
      </c>
      <c r="C24" s="29" t="s">
        <v>30</v>
      </c>
      <c r="D24" s="22">
        <v>27.3</v>
      </c>
      <c r="E24" s="23">
        <v>19.100000000000001</v>
      </c>
      <c r="F24" s="39" t="str">
        <f t="shared" si="0"/>
        <v>　</v>
      </c>
      <c r="G24" s="42"/>
      <c r="H24" s="20">
        <v>15</v>
      </c>
      <c r="I24" s="29" t="s">
        <v>18</v>
      </c>
      <c r="J24" s="22">
        <v>31.4</v>
      </c>
      <c r="K24" s="23">
        <v>25.9</v>
      </c>
      <c r="L24" s="39" t="str">
        <f t="shared" si="1"/>
        <v>〇</v>
      </c>
      <c r="M24" s="42" t="s">
        <v>45</v>
      </c>
      <c r="N24" s="20">
        <v>15</v>
      </c>
      <c r="O24" s="19" t="s">
        <v>28</v>
      </c>
      <c r="P24" s="22">
        <v>31.2</v>
      </c>
      <c r="Q24" s="23">
        <v>24.1</v>
      </c>
      <c r="R24" s="39" t="str">
        <f t="shared" si="2"/>
        <v>〇</v>
      </c>
      <c r="S24" s="42"/>
      <c r="T24" s="20">
        <v>15</v>
      </c>
      <c r="U24" s="29" t="s">
        <v>25</v>
      </c>
      <c r="V24" s="22">
        <v>31.2</v>
      </c>
      <c r="W24" s="23">
        <v>24.9</v>
      </c>
      <c r="X24" s="39" t="str">
        <f t="shared" si="3"/>
        <v>〇</v>
      </c>
      <c r="Y24" s="42"/>
      <c r="Z24" s="20">
        <v>15</v>
      </c>
      <c r="AA24" s="29" t="s">
        <v>31</v>
      </c>
      <c r="AB24" s="22">
        <v>23.3</v>
      </c>
      <c r="AC24" s="23">
        <v>15.6</v>
      </c>
      <c r="AD24" s="39" t="str">
        <f t="shared" si="4"/>
        <v>　</v>
      </c>
      <c r="AE24" s="70"/>
      <c r="AF24" s="20">
        <v>15</v>
      </c>
      <c r="AG24" s="29"/>
      <c r="AH24" s="22"/>
      <c r="AI24" s="23"/>
      <c r="AJ24" s="39" t="str">
        <f t="shared" si="5"/>
        <v>　</v>
      </c>
      <c r="AK24" s="42"/>
      <c r="AL24" s="8"/>
      <c r="AM24" s="8"/>
      <c r="AN24" s="8"/>
      <c r="AO24" s="8"/>
      <c r="AP24" s="8"/>
      <c r="AQ24" s="8"/>
      <c r="AR24" s="9"/>
      <c r="AS24" s="8"/>
      <c r="AT24" s="9"/>
      <c r="AU24" s="9"/>
      <c r="AV24" s="8"/>
      <c r="AW24" s="8"/>
      <c r="AX24" s="8"/>
    </row>
    <row r="25" spans="2:50" ht="19.05" customHeight="1" x14ac:dyDescent="0.45">
      <c r="B25" s="20">
        <v>16</v>
      </c>
      <c r="C25" s="19" t="s">
        <v>25</v>
      </c>
      <c r="D25" s="22">
        <v>28.2</v>
      </c>
      <c r="E25" s="23">
        <v>18</v>
      </c>
      <c r="F25" s="39" t="str">
        <f t="shared" si="0"/>
        <v>〇</v>
      </c>
      <c r="G25" s="42"/>
      <c r="H25" s="20">
        <v>16</v>
      </c>
      <c r="I25" s="29" t="s">
        <v>31</v>
      </c>
      <c r="J25" s="22">
        <v>33.299999999999997</v>
      </c>
      <c r="K25" s="23">
        <v>24.9</v>
      </c>
      <c r="L25" s="39" t="str">
        <f t="shared" si="1"/>
        <v>〇</v>
      </c>
      <c r="M25" s="42" t="s">
        <v>45</v>
      </c>
      <c r="N25" s="20">
        <v>16</v>
      </c>
      <c r="O25" s="19" t="s">
        <v>29</v>
      </c>
      <c r="P25" s="22">
        <v>32.9</v>
      </c>
      <c r="Q25" s="23">
        <v>24.1</v>
      </c>
      <c r="R25" s="39" t="str">
        <f t="shared" si="2"/>
        <v>〇</v>
      </c>
      <c r="S25" s="42"/>
      <c r="T25" s="20">
        <v>16</v>
      </c>
      <c r="U25" s="29" t="s">
        <v>18</v>
      </c>
      <c r="V25" s="22">
        <v>31.9</v>
      </c>
      <c r="W25" s="23">
        <v>24.6</v>
      </c>
      <c r="X25" s="39" t="str">
        <f t="shared" si="3"/>
        <v>〇</v>
      </c>
      <c r="Y25" s="42" t="s">
        <v>41</v>
      </c>
      <c r="Z25" s="20">
        <v>16</v>
      </c>
      <c r="AA25" s="29" t="s">
        <v>27</v>
      </c>
      <c r="AB25" s="22">
        <v>24</v>
      </c>
      <c r="AC25" s="23">
        <v>14.7</v>
      </c>
      <c r="AD25" s="39" t="str">
        <f t="shared" si="4"/>
        <v>　</v>
      </c>
      <c r="AE25" s="70"/>
      <c r="AF25" s="20">
        <v>16</v>
      </c>
      <c r="AG25" s="29"/>
      <c r="AH25" s="22"/>
      <c r="AI25" s="23"/>
      <c r="AJ25" s="39" t="str">
        <f t="shared" si="5"/>
        <v>　</v>
      </c>
      <c r="AK25" s="42"/>
      <c r="AL25" s="8"/>
      <c r="AM25" s="8"/>
      <c r="AN25" s="8"/>
      <c r="AO25" s="8"/>
      <c r="AP25" s="8"/>
      <c r="AQ25" s="8"/>
      <c r="AR25" s="9"/>
      <c r="AS25" s="8"/>
      <c r="AT25" s="9"/>
      <c r="AU25" s="9"/>
      <c r="AV25" s="8"/>
      <c r="AW25" s="8"/>
      <c r="AX25" s="8"/>
    </row>
    <row r="26" spans="2:50" ht="19.05" customHeight="1" x14ac:dyDescent="0.45">
      <c r="B26" s="20">
        <v>17</v>
      </c>
      <c r="C26" s="29" t="s">
        <v>18</v>
      </c>
      <c r="D26" s="22">
        <v>29.3</v>
      </c>
      <c r="E26" s="23">
        <v>18.899999999999999</v>
      </c>
      <c r="F26" s="39" t="str">
        <f t="shared" si="0"/>
        <v>〇</v>
      </c>
      <c r="G26" s="42"/>
      <c r="H26" s="20">
        <v>17</v>
      </c>
      <c r="I26" s="29" t="s">
        <v>27</v>
      </c>
      <c r="J26" s="22">
        <v>33.9</v>
      </c>
      <c r="K26" s="23">
        <v>24.2</v>
      </c>
      <c r="L26" s="39" t="str">
        <f t="shared" si="1"/>
        <v>〇</v>
      </c>
      <c r="M26" s="42" t="s">
        <v>45</v>
      </c>
      <c r="N26" s="62">
        <v>17</v>
      </c>
      <c r="O26" s="63" t="s">
        <v>30</v>
      </c>
      <c r="P26" s="64">
        <v>29.6</v>
      </c>
      <c r="Q26" s="65">
        <v>23.5</v>
      </c>
      <c r="R26" s="61" t="str">
        <f t="shared" si="2"/>
        <v>〇</v>
      </c>
      <c r="S26" s="42"/>
      <c r="T26" s="20">
        <v>17</v>
      </c>
      <c r="U26" s="29" t="s">
        <v>31</v>
      </c>
      <c r="V26" s="22">
        <v>27.1</v>
      </c>
      <c r="W26" s="23">
        <v>22.3</v>
      </c>
      <c r="X26" s="39" t="str">
        <f t="shared" si="3"/>
        <v>　</v>
      </c>
      <c r="Y26" s="42" t="s">
        <v>41</v>
      </c>
      <c r="Z26" s="20">
        <v>17</v>
      </c>
      <c r="AA26" s="29" t="s">
        <v>28</v>
      </c>
      <c r="AB26" s="22">
        <v>24.3</v>
      </c>
      <c r="AC26" s="23">
        <v>14.3</v>
      </c>
      <c r="AD26" s="39" t="str">
        <f t="shared" si="4"/>
        <v>　</v>
      </c>
      <c r="AE26" s="70"/>
      <c r="AF26" s="20">
        <v>17</v>
      </c>
      <c r="AG26" s="29"/>
      <c r="AH26" s="22"/>
      <c r="AI26" s="23"/>
      <c r="AJ26" s="39" t="str">
        <f t="shared" si="5"/>
        <v>　</v>
      </c>
      <c r="AK26" s="42"/>
      <c r="AL26" s="8"/>
      <c r="AM26" s="8"/>
      <c r="AN26" s="8"/>
      <c r="AO26" s="8"/>
      <c r="AP26" s="8"/>
      <c r="AQ26" s="8"/>
      <c r="AR26" s="9"/>
      <c r="AS26" s="8"/>
      <c r="AT26" s="9"/>
      <c r="AU26" s="9"/>
      <c r="AV26" s="8"/>
      <c r="AW26" s="8"/>
      <c r="AX26" s="8"/>
    </row>
    <row r="27" spans="2:50" ht="19.05" customHeight="1" x14ac:dyDescent="0.45">
      <c r="B27" s="20">
        <v>18</v>
      </c>
      <c r="C27" s="19" t="s">
        <v>31</v>
      </c>
      <c r="D27" s="22">
        <v>26.7</v>
      </c>
      <c r="E27" s="23">
        <v>19.2</v>
      </c>
      <c r="F27" s="39" t="str">
        <f t="shared" si="0"/>
        <v>　</v>
      </c>
      <c r="G27" s="42"/>
      <c r="H27" s="20">
        <v>18</v>
      </c>
      <c r="I27" s="29" t="s">
        <v>28</v>
      </c>
      <c r="J27" s="22">
        <v>33.200000000000003</v>
      </c>
      <c r="K27" s="23">
        <v>24.4</v>
      </c>
      <c r="L27" s="39" t="str">
        <f t="shared" si="1"/>
        <v>〇</v>
      </c>
      <c r="M27" s="42" t="s">
        <v>45</v>
      </c>
      <c r="N27" s="20">
        <v>18</v>
      </c>
      <c r="O27" s="19" t="s">
        <v>25</v>
      </c>
      <c r="P27" s="22">
        <v>31.8</v>
      </c>
      <c r="Q27" s="23">
        <v>24.1</v>
      </c>
      <c r="R27" s="39" t="str">
        <f t="shared" si="2"/>
        <v>〇</v>
      </c>
      <c r="S27" s="42"/>
      <c r="T27" s="20">
        <v>18</v>
      </c>
      <c r="U27" s="29" t="s">
        <v>27</v>
      </c>
      <c r="V27" s="22">
        <v>31.3</v>
      </c>
      <c r="W27" s="23">
        <v>23.4</v>
      </c>
      <c r="X27" s="39" t="str">
        <f t="shared" si="3"/>
        <v>〇</v>
      </c>
      <c r="Y27" s="42" t="s">
        <v>41</v>
      </c>
      <c r="Z27" s="62">
        <v>18</v>
      </c>
      <c r="AA27" s="68" t="s">
        <v>29</v>
      </c>
      <c r="AB27" s="64">
        <v>24.5</v>
      </c>
      <c r="AC27" s="65">
        <v>13.5</v>
      </c>
      <c r="AD27" s="61" t="str">
        <f t="shared" si="4"/>
        <v>　</v>
      </c>
      <c r="AE27" s="70"/>
      <c r="AF27" s="20">
        <v>18</v>
      </c>
      <c r="AG27" s="29"/>
      <c r="AH27" s="22"/>
      <c r="AI27" s="23"/>
      <c r="AJ27" s="39" t="str">
        <f t="shared" si="5"/>
        <v>　</v>
      </c>
      <c r="AK27" s="42"/>
      <c r="AL27" s="8"/>
      <c r="AM27" s="8"/>
      <c r="AN27" s="8"/>
      <c r="AO27" s="8"/>
      <c r="AP27" s="8"/>
      <c r="AQ27" s="8"/>
      <c r="AR27" s="9"/>
      <c r="AS27" s="8"/>
      <c r="AT27" s="9"/>
      <c r="AU27" s="9"/>
      <c r="AV27" s="8"/>
      <c r="AW27" s="8"/>
      <c r="AX27" s="8"/>
    </row>
    <row r="28" spans="2:50" ht="19.05" customHeight="1" x14ac:dyDescent="0.45">
      <c r="B28" s="20">
        <v>19</v>
      </c>
      <c r="C28" s="29" t="s">
        <v>27</v>
      </c>
      <c r="D28" s="22">
        <v>32.799999999999997</v>
      </c>
      <c r="E28" s="23">
        <v>20</v>
      </c>
      <c r="F28" s="39" t="str">
        <f t="shared" si="0"/>
        <v>〇</v>
      </c>
      <c r="G28" s="42"/>
      <c r="H28" s="20">
        <v>19</v>
      </c>
      <c r="I28" s="29" t="s">
        <v>29</v>
      </c>
      <c r="J28" s="22">
        <v>30.5</v>
      </c>
      <c r="K28" s="23">
        <v>25.1</v>
      </c>
      <c r="L28" s="39" t="str">
        <f t="shared" si="1"/>
        <v>〇</v>
      </c>
      <c r="M28" s="42" t="s">
        <v>45</v>
      </c>
      <c r="N28" s="20">
        <v>19</v>
      </c>
      <c r="O28" s="19" t="s">
        <v>18</v>
      </c>
      <c r="P28" s="22">
        <v>33</v>
      </c>
      <c r="Q28" s="23">
        <v>24.5</v>
      </c>
      <c r="R28" s="39" t="str">
        <f t="shared" si="2"/>
        <v>〇</v>
      </c>
      <c r="S28" s="42" t="s">
        <v>45</v>
      </c>
      <c r="T28" s="20">
        <v>19</v>
      </c>
      <c r="U28" s="29" t="s">
        <v>28</v>
      </c>
      <c r="V28" s="22">
        <v>31.4</v>
      </c>
      <c r="W28" s="23">
        <v>24.1</v>
      </c>
      <c r="X28" s="39" t="str">
        <f t="shared" si="3"/>
        <v>〇</v>
      </c>
      <c r="Y28" s="42" t="s">
        <v>41</v>
      </c>
      <c r="Z28" s="20">
        <v>19</v>
      </c>
      <c r="AA28" s="29" t="s">
        <v>30</v>
      </c>
      <c r="AB28" s="22">
        <v>25.5</v>
      </c>
      <c r="AC28" s="23">
        <v>13.9</v>
      </c>
      <c r="AD28" s="39" t="str">
        <f t="shared" si="4"/>
        <v>　</v>
      </c>
      <c r="AE28" s="70"/>
      <c r="AF28" s="20">
        <v>19</v>
      </c>
      <c r="AG28" s="29"/>
      <c r="AH28" s="22"/>
      <c r="AI28" s="23"/>
      <c r="AJ28" s="39" t="str">
        <f t="shared" si="5"/>
        <v>　</v>
      </c>
      <c r="AK28" s="42"/>
      <c r="AL28" s="8"/>
      <c r="AM28" s="8"/>
      <c r="AN28" s="8"/>
      <c r="AO28" s="8"/>
      <c r="AP28" s="8"/>
      <c r="AQ28" s="8"/>
      <c r="AR28" s="9"/>
      <c r="AS28" s="8"/>
      <c r="AT28" s="9"/>
      <c r="AU28" s="9"/>
      <c r="AV28" s="8"/>
      <c r="AW28" s="8"/>
      <c r="AX28" s="8"/>
    </row>
    <row r="29" spans="2:50" ht="19.05" customHeight="1" x14ac:dyDescent="0.45">
      <c r="B29" s="20">
        <v>20</v>
      </c>
      <c r="C29" s="19" t="s">
        <v>28</v>
      </c>
      <c r="D29" s="22">
        <v>30.7</v>
      </c>
      <c r="E29" s="23">
        <v>20.9</v>
      </c>
      <c r="F29" s="39" t="str">
        <f t="shared" si="0"/>
        <v>〇</v>
      </c>
      <c r="G29" s="42"/>
      <c r="H29" s="20">
        <v>20</v>
      </c>
      <c r="I29" s="29" t="s">
        <v>30</v>
      </c>
      <c r="J29" s="22">
        <v>29.9</v>
      </c>
      <c r="K29" s="23">
        <v>23.5</v>
      </c>
      <c r="L29" s="39" t="str">
        <f t="shared" si="1"/>
        <v>〇</v>
      </c>
      <c r="M29" s="42"/>
      <c r="N29" s="20">
        <v>20</v>
      </c>
      <c r="O29" s="19" t="s">
        <v>31</v>
      </c>
      <c r="P29" s="22">
        <v>33</v>
      </c>
      <c r="Q29" s="23">
        <v>25.3</v>
      </c>
      <c r="R29" s="39" t="str">
        <f t="shared" si="2"/>
        <v>〇</v>
      </c>
      <c r="S29" s="42" t="s">
        <v>45</v>
      </c>
      <c r="T29" s="20">
        <v>20</v>
      </c>
      <c r="U29" s="29" t="s">
        <v>29</v>
      </c>
      <c r="V29" s="22">
        <v>31.5</v>
      </c>
      <c r="W29" s="23">
        <v>23.5</v>
      </c>
      <c r="X29" s="39" t="str">
        <f t="shared" si="3"/>
        <v>〇</v>
      </c>
      <c r="Y29" s="42" t="s">
        <v>41</v>
      </c>
      <c r="Z29" s="20">
        <v>20</v>
      </c>
      <c r="AA29" s="29" t="s">
        <v>25</v>
      </c>
      <c r="AB29" s="22">
        <v>20.9</v>
      </c>
      <c r="AC29" s="23">
        <v>12.1</v>
      </c>
      <c r="AD29" s="39" t="str">
        <f t="shared" si="4"/>
        <v>　</v>
      </c>
      <c r="AE29" s="70"/>
      <c r="AF29" s="20">
        <v>20</v>
      </c>
      <c r="AG29" s="29"/>
      <c r="AH29" s="22"/>
      <c r="AI29" s="23"/>
      <c r="AJ29" s="39" t="str">
        <f t="shared" si="5"/>
        <v>　</v>
      </c>
      <c r="AK29" s="42"/>
      <c r="AL29" s="8"/>
      <c r="AM29" s="8"/>
      <c r="AN29" s="8"/>
      <c r="AO29" s="8"/>
      <c r="AP29" s="8"/>
      <c r="AQ29" s="8"/>
      <c r="AR29" s="9"/>
      <c r="AS29" s="8"/>
      <c r="AT29" s="9"/>
      <c r="AU29" s="9"/>
      <c r="AV29" s="8"/>
      <c r="AW29" s="8"/>
      <c r="AX29" s="8"/>
    </row>
    <row r="30" spans="2:50" ht="19.05" customHeight="1" x14ac:dyDescent="0.45">
      <c r="B30" s="20">
        <v>21</v>
      </c>
      <c r="C30" s="29" t="s">
        <v>29</v>
      </c>
      <c r="D30" s="22">
        <v>26</v>
      </c>
      <c r="E30" s="23">
        <v>20.7</v>
      </c>
      <c r="F30" s="39" t="str">
        <f t="shared" si="0"/>
        <v>　</v>
      </c>
      <c r="G30" s="42"/>
      <c r="H30" s="20">
        <v>21</v>
      </c>
      <c r="I30" s="29" t="s">
        <v>25</v>
      </c>
      <c r="J30" s="22">
        <v>30.1</v>
      </c>
      <c r="K30" s="23">
        <v>23.4</v>
      </c>
      <c r="L30" s="39" t="str">
        <f t="shared" si="1"/>
        <v>〇</v>
      </c>
      <c r="M30" s="42"/>
      <c r="N30" s="20">
        <v>21</v>
      </c>
      <c r="O30" s="19" t="s">
        <v>27</v>
      </c>
      <c r="P30" s="22">
        <v>33.1</v>
      </c>
      <c r="Q30" s="23">
        <v>25.3</v>
      </c>
      <c r="R30" s="39" t="str">
        <f t="shared" si="2"/>
        <v>〇</v>
      </c>
      <c r="S30" s="42" t="s">
        <v>45</v>
      </c>
      <c r="T30" s="20">
        <v>21</v>
      </c>
      <c r="U30" s="29" t="s">
        <v>30</v>
      </c>
      <c r="V30" s="22">
        <v>29.3</v>
      </c>
      <c r="W30" s="23">
        <v>22.5</v>
      </c>
      <c r="X30" s="39" t="str">
        <f t="shared" si="3"/>
        <v>〇</v>
      </c>
      <c r="Y30" s="70"/>
      <c r="Z30" s="20">
        <v>21</v>
      </c>
      <c r="AA30" s="29" t="s">
        <v>18</v>
      </c>
      <c r="AB30" s="22"/>
      <c r="AC30" s="23"/>
      <c r="AD30" s="39" t="str">
        <f t="shared" si="4"/>
        <v>　</v>
      </c>
      <c r="AE30" s="42"/>
      <c r="AF30" s="20">
        <v>21</v>
      </c>
      <c r="AG30" s="29"/>
      <c r="AH30" s="22"/>
      <c r="AI30" s="23"/>
      <c r="AJ30" s="39" t="str">
        <f t="shared" si="5"/>
        <v>　</v>
      </c>
      <c r="AK30" s="42"/>
      <c r="AL30" s="8"/>
      <c r="AM30" s="8"/>
      <c r="AN30" s="8"/>
      <c r="AO30" s="8"/>
      <c r="AP30" s="8"/>
      <c r="AQ30" s="8"/>
      <c r="AR30" s="9"/>
      <c r="AS30" s="8"/>
      <c r="AT30" s="9"/>
      <c r="AU30" s="9"/>
      <c r="AV30" s="8"/>
      <c r="AW30" s="8"/>
      <c r="AX30" s="8"/>
    </row>
    <row r="31" spans="2:50" ht="19.05" customHeight="1" x14ac:dyDescent="0.45">
      <c r="B31" s="20">
        <v>22</v>
      </c>
      <c r="C31" s="19" t="s">
        <v>30</v>
      </c>
      <c r="D31" s="22">
        <v>26.5</v>
      </c>
      <c r="E31" s="23">
        <v>20.7</v>
      </c>
      <c r="F31" s="39" t="str">
        <f t="shared" si="0"/>
        <v>　</v>
      </c>
      <c r="G31" s="42"/>
      <c r="H31" s="20">
        <v>22</v>
      </c>
      <c r="I31" s="29" t="s">
        <v>18</v>
      </c>
      <c r="J31" s="22">
        <v>31.9</v>
      </c>
      <c r="K31" s="23">
        <v>24.1</v>
      </c>
      <c r="L31" s="39" t="str">
        <f t="shared" si="1"/>
        <v>〇</v>
      </c>
      <c r="M31" s="42" t="s">
        <v>45</v>
      </c>
      <c r="N31" s="20">
        <v>22</v>
      </c>
      <c r="O31" s="19" t="s">
        <v>28</v>
      </c>
      <c r="P31" s="22">
        <v>33.6</v>
      </c>
      <c r="Q31" s="23">
        <v>25.7</v>
      </c>
      <c r="R31" s="39" t="str">
        <f t="shared" si="2"/>
        <v>〇</v>
      </c>
      <c r="S31" s="42" t="s">
        <v>45</v>
      </c>
      <c r="T31" s="20">
        <v>22</v>
      </c>
      <c r="U31" s="29" t="s">
        <v>25</v>
      </c>
      <c r="V31" s="22">
        <v>28.2</v>
      </c>
      <c r="W31" s="23">
        <v>20.9</v>
      </c>
      <c r="X31" s="39" t="str">
        <f t="shared" si="3"/>
        <v>〇</v>
      </c>
      <c r="Y31" s="70"/>
      <c r="Z31" s="20">
        <v>22</v>
      </c>
      <c r="AA31" s="29" t="s">
        <v>31</v>
      </c>
      <c r="AB31" s="22"/>
      <c r="AC31" s="23"/>
      <c r="AD31" s="39" t="str">
        <f t="shared" si="4"/>
        <v>　</v>
      </c>
      <c r="AE31" s="42"/>
      <c r="AF31" s="20">
        <v>22</v>
      </c>
      <c r="AG31" s="29"/>
      <c r="AH31" s="22"/>
      <c r="AI31" s="23"/>
      <c r="AJ31" s="39" t="str">
        <f t="shared" si="5"/>
        <v>　</v>
      </c>
      <c r="AK31" s="42"/>
      <c r="AL31" s="8"/>
      <c r="AM31" s="8"/>
      <c r="AN31" s="8"/>
      <c r="AO31" s="8"/>
      <c r="AP31" s="8"/>
      <c r="AQ31" s="8"/>
      <c r="AR31" s="9"/>
      <c r="AS31" s="8"/>
      <c r="AT31" s="9"/>
      <c r="AU31" s="9"/>
      <c r="AV31" s="8"/>
      <c r="AW31" s="8"/>
      <c r="AX31" s="8"/>
    </row>
    <row r="32" spans="2:50" ht="19.05" customHeight="1" x14ac:dyDescent="0.45">
      <c r="B32" s="20">
        <v>23</v>
      </c>
      <c r="C32" s="29" t="s">
        <v>25</v>
      </c>
      <c r="D32" s="22">
        <v>26.6</v>
      </c>
      <c r="E32" s="23">
        <v>20.8</v>
      </c>
      <c r="F32" s="39" t="str">
        <f t="shared" si="0"/>
        <v>　</v>
      </c>
      <c r="G32" s="42"/>
      <c r="H32" s="20">
        <v>23</v>
      </c>
      <c r="I32" s="29" t="s">
        <v>31</v>
      </c>
      <c r="J32" s="22">
        <v>33.299999999999997</v>
      </c>
      <c r="K32" s="23">
        <v>25</v>
      </c>
      <c r="L32" s="39" t="str">
        <f t="shared" si="1"/>
        <v>〇</v>
      </c>
      <c r="M32" s="42" t="s">
        <v>45</v>
      </c>
      <c r="N32" s="20">
        <v>23</v>
      </c>
      <c r="O32" s="19" t="s">
        <v>29</v>
      </c>
      <c r="P32" s="22">
        <v>33</v>
      </c>
      <c r="Q32" s="23">
        <v>25.6</v>
      </c>
      <c r="R32" s="39" t="str">
        <f t="shared" si="2"/>
        <v>〇</v>
      </c>
      <c r="S32" s="42" t="s">
        <v>45</v>
      </c>
      <c r="T32" s="20">
        <v>23</v>
      </c>
      <c r="U32" s="29" t="s">
        <v>18</v>
      </c>
      <c r="V32" s="22">
        <v>30.2</v>
      </c>
      <c r="W32" s="23">
        <v>20.6</v>
      </c>
      <c r="X32" s="39" t="str">
        <f t="shared" si="3"/>
        <v>〇</v>
      </c>
      <c r="Y32" s="70"/>
      <c r="Z32" s="62">
        <v>23</v>
      </c>
      <c r="AA32" s="68" t="s">
        <v>27</v>
      </c>
      <c r="AB32" s="64"/>
      <c r="AC32" s="65"/>
      <c r="AD32" s="61" t="str">
        <f t="shared" si="4"/>
        <v>　</v>
      </c>
      <c r="AE32" s="42"/>
      <c r="AF32" s="20">
        <v>23</v>
      </c>
      <c r="AG32" s="29"/>
      <c r="AH32" s="22"/>
      <c r="AI32" s="23"/>
      <c r="AJ32" s="39" t="str">
        <f t="shared" si="5"/>
        <v>　</v>
      </c>
      <c r="AK32" s="42"/>
      <c r="AL32" s="8"/>
      <c r="AM32" s="8"/>
      <c r="AN32" s="8"/>
      <c r="AO32" s="8"/>
      <c r="AP32" s="8"/>
      <c r="AQ32" s="8"/>
      <c r="AR32" s="9"/>
      <c r="AS32" s="8"/>
      <c r="AT32" s="9"/>
      <c r="AU32" s="9"/>
      <c r="AV32" s="8"/>
      <c r="AW32" s="8"/>
      <c r="AX32" s="8"/>
    </row>
    <row r="33" spans="1:50" ht="19.05" customHeight="1" x14ac:dyDescent="0.45">
      <c r="B33" s="20">
        <v>24</v>
      </c>
      <c r="C33" s="19" t="s">
        <v>18</v>
      </c>
      <c r="D33" s="22">
        <v>28.9</v>
      </c>
      <c r="E33" s="23">
        <v>20.6</v>
      </c>
      <c r="F33" s="39" t="str">
        <f t="shared" si="0"/>
        <v>〇</v>
      </c>
      <c r="G33" s="42"/>
      <c r="H33" s="20">
        <v>24</v>
      </c>
      <c r="I33" s="29" t="s">
        <v>27</v>
      </c>
      <c r="J33" s="22">
        <v>32.6</v>
      </c>
      <c r="K33" s="23">
        <v>24</v>
      </c>
      <c r="L33" s="39" t="str">
        <f t="shared" si="1"/>
        <v>〇</v>
      </c>
      <c r="M33" s="42" t="s">
        <v>45</v>
      </c>
      <c r="N33" s="20">
        <v>24</v>
      </c>
      <c r="O33" s="19" t="s">
        <v>30</v>
      </c>
      <c r="P33" s="22">
        <v>32.700000000000003</v>
      </c>
      <c r="Q33" s="23">
        <v>25.2</v>
      </c>
      <c r="R33" s="39" t="str">
        <f t="shared" si="2"/>
        <v>〇</v>
      </c>
      <c r="S33" s="42"/>
      <c r="T33" s="20">
        <v>24</v>
      </c>
      <c r="U33" s="29" t="s">
        <v>31</v>
      </c>
      <c r="V33" s="22">
        <v>30.3</v>
      </c>
      <c r="W33" s="23">
        <v>18.7</v>
      </c>
      <c r="X33" s="39" t="str">
        <f t="shared" si="3"/>
        <v>〇</v>
      </c>
      <c r="Y33" s="70"/>
      <c r="Z33" s="20">
        <v>24</v>
      </c>
      <c r="AA33" s="29" t="s">
        <v>28</v>
      </c>
      <c r="AB33" s="22"/>
      <c r="AC33" s="23"/>
      <c r="AD33" s="39" t="str">
        <f t="shared" si="4"/>
        <v>　</v>
      </c>
      <c r="AE33" s="42"/>
      <c r="AF33" s="20">
        <v>24</v>
      </c>
      <c r="AG33" s="29"/>
      <c r="AH33" s="22"/>
      <c r="AI33" s="23"/>
      <c r="AJ33" s="39" t="str">
        <f t="shared" si="5"/>
        <v>　</v>
      </c>
      <c r="AK33" s="42"/>
      <c r="AL33" s="8"/>
      <c r="AM33" s="8"/>
      <c r="AN33" s="8"/>
      <c r="AO33" s="8"/>
      <c r="AP33" s="8"/>
      <c r="AQ33" s="8"/>
      <c r="AR33" s="9"/>
      <c r="AS33" s="8"/>
      <c r="AT33" s="9"/>
      <c r="AU33" s="9"/>
      <c r="AV33" s="8"/>
      <c r="AW33" s="8"/>
      <c r="AX33" s="8"/>
    </row>
    <row r="34" spans="1:50" ht="19.05" customHeight="1" x14ac:dyDescent="0.45">
      <c r="B34" s="20">
        <v>25</v>
      </c>
      <c r="C34" s="29" t="s">
        <v>31</v>
      </c>
      <c r="D34" s="22">
        <v>25.6</v>
      </c>
      <c r="E34" s="23">
        <v>21.3</v>
      </c>
      <c r="F34" s="39" t="str">
        <f t="shared" si="0"/>
        <v>　</v>
      </c>
      <c r="G34" s="42"/>
      <c r="H34" s="20">
        <v>25</v>
      </c>
      <c r="I34" s="29" t="s">
        <v>28</v>
      </c>
      <c r="J34" s="22">
        <v>33.5</v>
      </c>
      <c r="K34" s="23">
        <v>23.6</v>
      </c>
      <c r="L34" s="39" t="str">
        <f t="shared" si="1"/>
        <v>〇</v>
      </c>
      <c r="M34" s="42" t="s">
        <v>45</v>
      </c>
      <c r="N34" s="20">
        <v>25</v>
      </c>
      <c r="O34" s="19" t="s">
        <v>25</v>
      </c>
      <c r="P34" s="22">
        <v>31.4</v>
      </c>
      <c r="Q34" s="23">
        <v>24.8</v>
      </c>
      <c r="R34" s="39" t="str">
        <f t="shared" si="2"/>
        <v>〇</v>
      </c>
      <c r="S34" s="42"/>
      <c r="T34" s="20">
        <v>25</v>
      </c>
      <c r="U34" s="29" t="s">
        <v>27</v>
      </c>
      <c r="V34" s="22">
        <v>30.7</v>
      </c>
      <c r="W34" s="23">
        <v>19.8</v>
      </c>
      <c r="X34" s="39" t="str">
        <f t="shared" si="3"/>
        <v>〇</v>
      </c>
      <c r="Y34" s="70"/>
      <c r="Z34" s="20">
        <v>25</v>
      </c>
      <c r="AA34" s="29" t="s">
        <v>29</v>
      </c>
      <c r="AB34" s="22"/>
      <c r="AC34" s="23"/>
      <c r="AD34" s="39" t="str">
        <f t="shared" si="4"/>
        <v>　</v>
      </c>
      <c r="AE34" s="42"/>
      <c r="AF34" s="20">
        <v>25</v>
      </c>
      <c r="AG34" s="29"/>
      <c r="AH34" s="22"/>
      <c r="AI34" s="23"/>
      <c r="AJ34" s="39" t="str">
        <f t="shared" si="5"/>
        <v>　</v>
      </c>
      <c r="AK34" s="42"/>
      <c r="AL34" s="8"/>
      <c r="AM34" s="8"/>
      <c r="AN34" s="8"/>
      <c r="AO34" s="8"/>
      <c r="AP34" s="8"/>
      <c r="AQ34" s="8"/>
      <c r="AR34" s="9"/>
      <c r="AS34" s="8"/>
      <c r="AT34" s="9"/>
      <c r="AU34" s="9"/>
      <c r="AV34" s="8"/>
      <c r="AW34" s="8"/>
      <c r="AX34" s="8"/>
    </row>
    <row r="35" spans="1:50" ht="19.05" customHeight="1" x14ac:dyDescent="0.45">
      <c r="B35" s="20">
        <v>26</v>
      </c>
      <c r="C35" s="19" t="s">
        <v>27</v>
      </c>
      <c r="D35" s="22">
        <v>28.6</v>
      </c>
      <c r="E35" s="23">
        <v>24</v>
      </c>
      <c r="F35" s="39" t="str">
        <f t="shared" si="0"/>
        <v>〇</v>
      </c>
      <c r="G35" s="42"/>
      <c r="H35" s="20">
        <v>26</v>
      </c>
      <c r="I35" s="29" t="s">
        <v>29</v>
      </c>
      <c r="J35" s="22">
        <v>34.6</v>
      </c>
      <c r="K35" s="23">
        <v>24.6</v>
      </c>
      <c r="L35" s="39" t="str">
        <f t="shared" si="1"/>
        <v>〇</v>
      </c>
      <c r="M35" s="42" t="s">
        <v>45</v>
      </c>
      <c r="N35" s="20">
        <v>26</v>
      </c>
      <c r="O35" s="19" t="s">
        <v>18</v>
      </c>
      <c r="P35" s="22">
        <v>32.1</v>
      </c>
      <c r="Q35" s="23">
        <v>24.4</v>
      </c>
      <c r="R35" s="39" t="str">
        <f t="shared" si="2"/>
        <v>〇</v>
      </c>
      <c r="S35" s="42" t="s">
        <v>45</v>
      </c>
      <c r="T35" s="20">
        <v>26</v>
      </c>
      <c r="U35" s="29" t="s">
        <v>28</v>
      </c>
      <c r="V35" s="22">
        <v>30.9</v>
      </c>
      <c r="W35" s="23">
        <v>22.8</v>
      </c>
      <c r="X35" s="39" t="str">
        <f t="shared" si="3"/>
        <v>〇</v>
      </c>
      <c r="Y35" s="70"/>
      <c r="Z35" s="20">
        <v>26</v>
      </c>
      <c r="AA35" s="29" t="s">
        <v>30</v>
      </c>
      <c r="AB35" s="22"/>
      <c r="AC35" s="23"/>
      <c r="AD35" s="39" t="str">
        <f t="shared" si="4"/>
        <v>　</v>
      </c>
      <c r="AE35" s="42"/>
      <c r="AF35" s="20">
        <v>26</v>
      </c>
      <c r="AG35" s="29"/>
      <c r="AH35" s="22"/>
      <c r="AI35" s="23"/>
      <c r="AJ35" s="39" t="str">
        <f t="shared" si="5"/>
        <v>　</v>
      </c>
      <c r="AK35" s="42"/>
      <c r="AL35" s="8"/>
      <c r="AM35" s="8"/>
      <c r="AN35" s="8"/>
      <c r="AO35" s="8"/>
      <c r="AP35" s="8"/>
      <c r="AQ35" s="8"/>
      <c r="AR35" s="9"/>
      <c r="AS35" s="8"/>
      <c r="AT35" s="9"/>
      <c r="AU35" s="9"/>
      <c r="AV35" s="8"/>
      <c r="AW35" s="8"/>
      <c r="AX35" s="8"/>
    </row>
    <row r="36" spans="1:50" ht="19.05" customHeight="1" x14ac:dyDescent="0.45">
      <c r="B36" s="20">
        <v>27</v>
      </c>
      <c r="C36" s="29" t="s">
        <v>28</v>
      </c>
      <c r="D36" s="22">
        <v>30.3</v>
      </c>
      <c r="E36" s="23">
        <v>24.4</v>
      </c>
      <c r="F36" s="39" t="str">
        <f t="shared" si="0"/>
        <v>〇</v>
      </c>
      <c r="G36" s="42"/>
      <c r="H36" s="20">
        <v>27</v>
      </c>
      <c r="I36" s="29" t="s">
        <v>30</v>
      </c>
      <c r="J36" s="22">
        <v>34.200000000000003</v>
      </c>
      <c r="K36" s="23">
        <v>25.2</v>
      </c>
      <c r="L36" s="39" t="str">
        <f t="shared" si="1"/>
        <v>〇</v>
      </c>
      <c r="M36" s="42"/>
      <c r="N36" s="20">
        <v>27</v>
      </c>
      <c r="O36" s="19" t="s">
        <v>31</v>
      </c>
      <c r="P36" s="22">
        <v>33.700000000000003</v>
      </c>
      <c r="Q36" s="23">
        <v>25</v>
      </c>
      <c r="R36" s="39" t="str">
        <f t="shared" si="2"/>
        <v>〇</v>
      </c>
      <c r="S36" s="42" t="s">
        <v>45</v>
      </c>
      <c r="T36" s="20">
        <v>27</v>
      </c>
      <c r="U36" s="29" t="s">
        <v>29</v>
      </c>
      <c r="V36" s="22">
        <v>30.4</v>
      </c>
      <c r="W36" s="23">
        <v>22.7</v>
      </c>
      <c r="X36" s="39" t="str">
        <f t="shared" si="3"/>
        <v>〇</v>
      </c>
      <c r="Y36" s="70"/>
      <c r="Z36" s="20">
        <v>27</v>
      </c>
      <c r="AA36" s="29" t="s">
        <v>25</v>
      </c>
      <c r="AB36" s="22"/>
      <c r="AC36" s="23"/>
      <c r="AD36" s="39" t="str">
        <f t="shared" si="4"/>
        <v>　</v>
      </c>
      <c r="AE36" s="42"/>
      <c r="AF36" s="20">
        <v>27</v>
      </c>
      <c r="AG36" s="29"/>
      <c r="AH36" s="22"/>
      <c r="AI36" s="23"/>
      <c r="AJ36" s="39" t="str">
        <f t="shared" si="5"/>
        <v>　</v>
      </c>
      <c r="AK36" s="42"/>
      <c r="AL36" s="8"/>
      <c r="AM36" s="8"/>
      <c r="AN36" s="8"/>
      <c r="AO36" s="8"/>
      <c r="AP36" s="8"/>
      <c r="AQ36" s="8"/>
      <c r="AR36" s="9"/>
      <c r="AS36" s="8"/>
      <c r="AT36" s="9"/>
      <c r="AU36" s="9"/>
      <c r="AV36" s="8"/>
      <c r="AW36" s="8"/>
      <c r="AX36" s="8"/>
    </row>
    <row r="37" spans="1:50" ht="19.05" customHeight="1" x14ac:dyDescent="0.45">
      <c r="B37" s="20">
        <v>28</v>
      </c>
      <c r="C37" s="19" t="s">
        <v>29</v>
      </c>
      <c r="D37" s="22">
        <v>29</v>
      </c>
      <c r="E37" s="23">
        <v>24.4</v>
      </c>
      <c r="F37" s="39" t="str">
        <f t="shared" si="0"/>
        <v>〇</v>
      </c>
      <c r="G37" s="42"/>
      <c r="H37" s="20">
        <v>28</v>
      </c>
      <c r="I37" s="29" t="s">
        <v>25</v>
      </c>
      <c r="J37" s="22">
        <v>33.799999999999997</v>
      </c>
      <c r="K37" s="23">
        <v>25</v>
      </c>
      <c r="L37" s="39" t="str">
        <f t="shared" si="1"/>
        <v>〇</v>
      </c>
      <c r="M37" s="42"/>
      <c r="N37" s="20">
        <v>28</v>
      </c>
      <c r="O37" s="19" t="s">
        <v>27</v>
      </c>
      <c r="P37" s="22">
        <v>33.9</v>
      </c>
      <c r="Q37" s="23">
        <v>24.7</v>
      </c>
      <c r="R37" s="39" t="str">
        <f t="shared" si="2"/>
        <v>〇</v>
      </c>
      <c r="S37" s="42" t="s">
        <v>45</v>
      </c>
      <c r="T37" s="20">
        <v>28</v>
      </c>
      <c r="U37" s="29" t="s">
        <v>30</v>
      </c>
      <c r="V37" s="22">
        <v>29.9</v>
      </c>
      <c r="W37" s="23">
        <v>21.5</v>
      </c>
      <c r="X37" s="39" t="str">
        <f t="shared" si="3"/>
        <v>〇</v>
      </c>
      <c r="Y37" s="70"/>
      <c r="Z37" s="20">
        <v>28</v>
      </c>
      <c r="AA37" s="29" t="s">
        <v>18</v>
      </c>
      <c r="AB37" s="22"/>
      <c r="AC37" s="23"/>
      <c r="AD37" s="39" t="str">
        <f t="shared" si="4"/>
        <v>　</v>
      </c>
      <c r="AE37" s="42"/>
      <c r="AF37" s="20">
        <v>28</v>
      </c>
      <c r="AG37" s="29"/>
      <c r="AH37" s="22"/>
      <c r="AI37" s="23"/>
      <c r="AJ37" s="39" t="str">
        <f t="shared" si="5"/>
        <v>　</v>
      </c>
      <c r="AK37" s="42"/>
      <c r="AL37" s="8"/>
      <c r="AM37" s="8"/>
      <c r="AN37" s="8"/>
      <c r="AO37" s="8"/>
      <c r="AP37" s="8"/>
      <c r="AQ37" s="8"/>
      <c r="AR37" s="9"/>
      <c r="AS37" s="8"/>
      <c r="AT37" s="9"/>
      <c r="AU37" s="9"/>
      <c r="AV37" s="8"/>
      <c r="AW37" s="8"/>
      <c r="AX37" s="8"/>
    </row>
    <row r="38" spans="1:50" ht="19.05" customHeight="1" x14ac:dyDescent="0.45">
      <c r="B38" s="20">
        <v>29</v>
      </c>
      <c r="C38" s="29" t="s">
        <v>30</v>
      </c>
      <c r="D38" s="22">
        <v>30.4</v>
      </c>
      <c r="E38" s="23">
        <v>24.8</v>
      </c>
      <c r="F38" s="39" t="str">
        <f t="shared" si="0"/>
        <v>〇</v>
      </c>
      <c r="G38" s="42"/>
      <c r="H38" s="20">
        <v>29</v>
      </c>
      <c r="I38" s="29" t="s">
        <v>18</v>
      </c>
      <c r="J38" s="22">
        <v>34.200000000000003</v>
      </c>
      <c r="K38" s="23">
        <v>24</v>
      </c>
      <c r="L38" s="39" t="str">
        <f t="shared" si="1"/>
        <v>〇</v>
      </c>
      <c r="M38" s="42" t="s">
        <v>45</v>
      </c>
      <c r="N38" s="20">
        <v>29</v>
      </c>
      <c r="O38" s="19" t="s">
        <v>28</v>
      </c>
      <c r="P38" s="22">
        <v>33</v>
      </c>
      <c r="Q38" s="23">
        <v>24</v>
      </c>
      <c r="R38" s="39" t="str">
        <f t="shared" si="2"/>
        <v>〇</v>
      </c>
      <c r="S38" s="42" t="s">
        <v>45</v>
      </c>
      <c r="T38" s="20">
        <v>29</v>
      </c>
      <c r="U38" s="29" t="s">
        <v>25</v>
      </c>
      <c r="V38" s="22">
        <v>29.8</v>
      </c>
      <c r="W38" s="23">
        <v>20.8</v>
      </c>
      <c r="X38" s="39" t="str">
        <f t="shared" si="3"/>
        <v>〇</v>
      </c>
      <c r="Y38" s="70"/>
      <c r="Z38" s="20">
        <v>29</v>
      </c>
      <c r="AA38" s="29" t="s">
        <v>31</v>
      </c>
      <c r="AB38" s="22"/>
      <c r="AC38" s="23"/>
      <c r="AD38" s="39" t="str">
        <f t="shared" si="4"/>
        <v>　</v>
      </c>
      <c r="AE38" s="42"/>
      <c r="AF38" s="20">
        <v>29</v>
      </c>
      <c r="AG38" s="29"/>
      <c r="AH38" s="22"/>
      <c r="AI38" s="23"/>
      <c r="AJ38" s="39" t="str">
        <f t="shared" si="5"/>
        <v>　</v>
      </c>
      <c r="AK38" s="42"/>
      <c r="AL38" s="8"/>
      <c r="AM38" s="8"/>
      <c r="AN38" s="8"/>
      <c r="AO38" s="8"/>
      <c r="AP38" s="8"/>
      <c r="AQ38" s="8"/>
      <c r="AR38" s="9"/>
      <c r="AS38" s="8"/>
      <c r="AT38" s="9"/>
      <c r="AU38" s="9"/>
      <c r="AV38" s="8"/>
      <c r="AW38" s="8"/>
      <c r="AX38" s="8"/>
    </row>
    <row r="39" spans="1:50" ht="19.05" customHeight="1" x14ac:dyDescent="0.45">
      <c r="B39" s="20">
        <v>30</v>
      </c>
      <c r="C39" s="19" t="s">
        <v>25</v>
      </c>
      <c r="D39" s="22">
        <v>28.1</v>
      </c>
      <c r="E39" s="23">
        <v>24.2</v>
      </c>
      <c r="F39" s="39" t="str">
        <f t="shared" si="0"/>
        <v>〇</v>
      </c>
      <c r="G39" s="42"/>
      <c r="H39" s="20">
        <v>30</v>
      </c>
      <c r="I39" s="29" t="s">
        <v>31</v>
      </c>
      <c r="J39" s="22">
        <v>34.1</v>
      </c>
      <c r="K39" s="23">
        <v>23.2</v>
      </c>
      <c r="L39" s="39" t="str">
        <f t="shared" si="1"/>
        <v>〇</v>
      </c>
      <c r="M39" s="42" t="s">
        <v>45</v>
      </c>
      <c r="N39" s="20">
        <v>30</v>
      </c>
      <c r="O39" s="19" t="s">
        <v>29</v>
      </c>
      <c r="P39" s="22">
        <v>33.1</v>
      </c>
      <c r="Q39" s="23">
        <v>23.9</v>
      </c>
      <c r="R39" s="39" t="str">
        <f t="shared" si="2"/>
        <v>〇</v>
      </c>
      <c r="S39" s="42" t="s">
        <v>45</v>
      </c>
      <c r="T39" s="20">
        <v>30</v>
      </c>
      <c r="U39" s="29" t="s">
        <v>18</v>
      </c>
      <c r="V39" s="22">
        <v>29.2</v>
      </c>
      <c r="W39" s="23">
        <v>21.4</v>
      </c>
      <c r="X39" s="39" t="str">
        <f t="shared" si="3"/>
        <v>〇</v>
      </c>
      <c r="Y39" s="70"/>
      <c r="Z39" s="20">
        <v>30</v>
      </c>
      <c r="AA39" s="29" t="s">
        <v>27</v>
      </c>
      <c r="AB39" s="22"/>
      <c r="AC39" s="23"/>
      <c r="AD39" s="39" t="str">
        <f t="shared" si="4"/>
        <v>　</v>
      </c>
      <c r="AE39" s="42"/>
      <c r="AF39" s="20">
        <v>30</v>
      </c>
      <c r="AG39" s="29"/>
      <c r="AH39" s="22"/>
      <c r="AI39" s="23"/>
      <c r="AJ39" s="39" t="str">
        <f t="shared" si="5"/>
        <v>　</v>
      </c>
      <c r="AK39" s="42"/>
      <c r="AL39" s="8"/>
      <c r="AM39" s="8"/>
      <c r="AN39" s="8"/>
      <c r="AO39" s="8"/>
      <c r="AP39" s="8"/>
      <c r="AQ39" s="8"/>
      <c r="AR39" s="9"/>
      <c r="AS39" s="8"/>
      <c r="AT39" s="9"/>
      <c r="AU39" s="9"/>
      <c r="AV39" s="8"/>
      <c r="AW39" s="8"/>
      <c r="AX39" s="8"/>
    </row>
    <row r="40" spans="1:50" ht="19.05" customHeight="1" x14ac:dyDescent="0.45">
      <c r="B40" s="21"/>
      <c r="C40" s="19"/>
      <c r="D40" s="24"/>
      <c r="E40" s="25"/>
      <c r="F40" s="40" t="str">
        <f t="shared" si="0"/>
        <v>　</v>
      </c>
      <c r="G40" s="43"/>
      <c r="H40" s="21">
        <v>31</v>
      </c>
      <c r="I40" s="57" t="s">
        <v>27</v>
      </c>
      <c r="J40" s="24">
        <v>32.9</v>
      </c>
      <c r="K40" s="25">
        <v>24.3</v>
      </c>
      <c r="L40" s="40" t="str">
        <f t="shared" si="1"/>
        <v>〇</v>
      </c>
      <c r="M40" s="43" t="s">
        <v>45</v>
      </c>
      <c r="N40" s="21">
        <v>31</v>
      </c>
      <c r="O40" s="57" t="s">
        <v>30</v>
      </c>
      <c r="P40" s="24">
        <v>29.9</v>
      </c>
      <c r="Q40" s="25">
        <v>24.1</v>
      </c>
      <c r="R40" s="40" t="str">
        <f t="shared" si="2"/>
        <v>〇</v>
      </c>
      <c r="S40" s="43"/>
      <c r="T40" s="21"/>
      <c r="U40" s="57"/>
      <c r="V40" s="24"/>
      <c r="W40" s="25"/>
      <c r="X40" s="40" t="str">
        <f t="shared" si="3"/>
        <v>　</v>
      </c>
      <c r="Y40" s="43"/>
      <c r="Z40" s="21">
        <v>31</v>
      </c>
      <c r="AA40" s="57" t="s">
        <v>28</v>
      </c>
      <c r="AB40" s="24"/>
      <c r="AC40" s="25"/>
      <c r="AD40" s="40" t="str">
        <f t="shared" si="4"/>
        <v>　</v>
      </c>
      <c r="AE40" s="43"/>
      <c r="AF40" s="21">
        <v>31</v>
      </c>
      <c r="AG40" s="57"/>
      <c r="AH40" s="24"/>
      <c r="AI40" s="25"/>
      <c r="AJ40" s="40" t="str">
        <f t="shared" si="5"/>
        <v>　</v>
      </c>
      <c r="AK40" s="43"/>
      <c r="AL40" s="8"/>
      <c r="AM40" s="8"/>
      <c r="AN40" s="8"/>
      <c r="AO40" s="8"/>
      <c r="AP40" s="8"/>
      <c r="AQ40" s="8"/>
      <c r="AR40" s="9"/>
      <c r="AS40" s="8"/>
      <c r="AT40" s="9"/>
      <c r="AU40" s="9"/>
      <c r="AV40" s="8"/>
      <c r="AW40" s="8"/>
      <c r="AX40" s="8"/>
    </row>
    <row r="41" spans="1:50" s="4" customFormat="1" ht="33.6" customHeight="1" x14ac:dyDescent="0.45">
      <c r="B41" s="111" t="s">
        <v>37</v>
      </c>
      <c r="C41" s="111"/>
      <c r="D41" s="53" t="s">
        <v>59</v>
      </c>
      <c r="E41" s="54" t="s">
        <v>36</v>
      </c>
      <c r="F41" s="37">
        <f>COUNTIFS(F10:F40,"〇",G10:G40,"有")</f>
        <v>0</v>
      </c>
      <c r="G41" s="17" t="s">
        <v>17</v>
      </c>
      <c r="H41" s="112" t="s">
        <v>37</v>
      </c>
      <c r="I41" s="112"/>
      <c r="J41" s="53" t="s">
        <v>59</v>
      </c>
      <c r="K41" s="54" t="s">
        <v>36</v>
      </c>
      <c r="L41" s="37">
        <f>COUNTIFS(L10:L40,"〇",M10:M40,"有")</f>
        <v>19</v>
      </c>
      <c r="M41" s="17" t="s">
        <v>17</v>
      </c>
      <c r="N41" s="112" t="s">
        <v>37</v>
      </c>
      <c r="O41" s="112"/>
      <c r="P41" s="53" t="s">
        <v>59</v>
      </c>
      <c r="Q41" s="54" t="s">
        <v>36</v>
      </c>
      <c r="R41" s="37">
        <f>COUNTIFS(R10:R40,"〇",S10:S40,"有")</f>
        <v>17</v>
      </c>
      <c r="S41" s="17" t="s">
        <v>17</v>
      </c>
      <c r="T41" s="112" t="s">
        <v>37</v>
      </c>
      <c r="U41" s="112"/>
      <c r="V41" s="53" t="s">
        <v>59</v>
      </c>
      <c r="W41" s="54" t="s">
        <v>36</v>
      </c>
      <c r="X41" s="37">
        <f>COUNTIFS(X10:X40,"〇",Y10:Y40,"有")</f>
        <v>14</v>
      </c>
      <c r="Y41" s="17" t="s">
        <v>17</v>
      </c>
      <c r="Z41" s="112" t="s">
        <v>37</v>
      </c>
      <c r="AA41" s="112"/>
      <c r="AB41" s="53" t="s">
        <v>59</v>
      </c>
      <c r="AC41" s="54" t="s">
        <v>36</v>
      </c>
      <c r="AD41" s="37">
        <f>COUNTIFS(AD10:AD40,"〇",AE10:AE40,"有")</f>
        <v>0</v>
      </c>
      <c r="AE41" s="17" t="s">
        <v>17</v>
      </c>
      <c r="AF41" s="112" t="s">
        <v>37</v>
      </c>
      <c r="AG41" s="112"/>
      <c r="AH41" s="53" t="s">
        <v>59</v>
      </c>
      <c r="AI41" s="54" t="s">
        <v>36</v>
      </c>
      <c r="AJ41" s="37">
        <f>COUNTIFS(AJ10:AJ40,"〇",AK10:AK40,"有")</f>
        <v>0</v>
      </c>
      <c r="AK41" s="17" t="s">
        <v>17</v>
      </c>
    </row>
    <row r="42" spans="1:50" ht="14.4" customHeight="1" x14ac:dyDescent="0.45">
      <c r="A42" s="4" t="s">
        <v>48</v>
      </c>
      <c r="D42" s="6"/>
      <c r="E42" s="6"/>
      <c r="F42" s="6"/>
      <c r="J42" s="6"/>
      <c r="K42" s="6"/>
      <c r="L42" s="6"/>
      <c r="P42" s="6"/>
      <c r="Q42" s="6"/>
      <c r="R42" s="6"/>
      <c r="V42" s="6"/>
      <c r="W42" s="6"/>
      <c r="X42" s="6"/>
      <c r="AB42" s="6"/>
      <c r="AC42" s="6"/>
      <c r="AD42" s="6"/>
      <c r="AH42" s="6"/>
      <c r="AI42" s="6"/>
      <c r="AJ42" s="6"/>
      <c r="AS42" s="2"/>
    </row>
    <row r="43" spans="1:50" ht="29.4" customHeight="1" x14ac:dyDescent="0.45">
      <c r="A43" s="27" t="s">
        <v>21</v>
      </c>
      <c r="C43" s="18"/>
      <c r="D43" s="6"/>
      <c r="E43" s="6"/>
      <c r="F43" s="6"/>
      <c r="I43" s="18"/>
      <c r="J43" s="6"/>
      <c r="K43" s="6"/>
      <c r="L43" s="6"/>
      <c r="O43" s="18"/>
      <c r="P43" s="60" t="s">
        <v>56</v>
      </c>
      <c r="Q43" s="6"/>
      <c r="R43" s="6"/>
      <c r="U43" s="18"/>
      <c r="V43" s="6"/>
      <c r="W43" s="6"/>
      <c r="X43" s="6"/>
      <c r="AA43" s="18"/>
      <c r="AB43" s="6"/>
      <c r="AC43" s="6"/>
      <c r="AD43" s="6"/>
      <c r="AG43" s="18"/>
      <c r="AH43" s="6"/>
      <c r="AI43" s="6"/>
      <c r="AJ43" s="6"/>
      <c r="AS43" s="2"/>
    </row>
    <row r="44" spans="1:50" ht="23.4" customHeight="1" x14ac:dyDescent="0.15">
      <c r="B44" s="108" t="s">
        <v>0</v>
      </c>
      <c r="C44" s="108"/>
      <c r="D44" s="109">
        <f>'【記載例】真夏日日数集計表 (全体)'!G44</f>
        <v>0</v>
      </c>
      <c r="E44" s="109"/>
      <c r="F44" s="109"/>
      <c r="G44" s="109"/>
      <c r="H44" s="46"/>
      <c r="I44" s="46"/>
      <c r="J44" s="56" t="e">
        <f>#REF!</f>
        <v>#REF!</v>
      </c>
      <c r="K44" s="113">
        <f>'【記載例】真夏日日数集計表 (全体)'!G49</f>
        <v>0</v>
      </c>
      <c r="L44" s="113"/>
      <c r="M44" s="113"/>
      <c r="N44" s="46"/>
      <c r="O44" s="46"/>
      <c r="P44" s="60" t="s">
        <v>57</v>
      </c>
      <c r="Q44" s="47"/>
      <c r="R44" s="47"/>
      <c r="S44" s="47"/>
      <c r="T44" s="46"/>
      <c r="U44" s="46"/>
      <c r="V44" s="47"/>
      <c r="W44" s="47"/>
      <c r="X44" s="47"/>
      <c r="Y44" s="47"/>
      <c r="Z44" s="46"/>
      <c r="AA44" s="46"/>
      <c r="AB44" s="47"/>
      <c r="AC44" s="47"/>
      <c r="AD44" s="47"/>
      <c r="AE44" s="47"/>
      <c r="AF44" s="46"/>
      <c r="AG44" s="46"/>
      <c r="AH44" s="47"/>
      <c r="AI44" s="47"/>
      <c r="AJ44" s="47"/>
      <c r="AK44" s="47"/>
    </row>
    <row r="45" spans="1:50" ht="23.4" customHeight="1" x14ac:dyDescent="0.15">
      <c r="B45" s="108" t="s">
        <v>5</v>
      </c>
      <c r="C45" s="108"/>
      <c r="D45" s="109">
        <f>'【記載例】真夏日日数集計表 (全体)'!G45</f>
        <v>0</v>
      </c>
      <c r="E45" s="109"/>
      <c r="F45" s="109"/>
      <c r="G45" s="109"/>
      <c r="H45" s="46"/>
      <c r="I45" s="46"/>
      <c r="J45" s="56" t="e">
        <f>#REF!</f>
        <v>#REF!</v>
      </c>
      <c r="K45" s="113">
        <f>'【記載例】真夏日日数集計表 (全体)'!G50</f>
        <v>0</v>
      </c>
      <c r="L45" s="113"/>
      <c r="M45" s="113"/>
      <c r="N45" s="46"/>
      <c r="O45" s="46"/>
      <c r="P45" s="47"/>
      <c r="Q45" s="47"/>
      <c r="R45" s="47"/>
      <c r="S45" s="47"/>
      <c r="T45" s="46"/>
      <c r="U45" s="46"/>
      <c r="V45" s="47"/>
      <c r="W45" s="47"/>
      <c r="X45" s="47"/>
      <c r="Y45" s="47"/>
      <c r="Z45" s="46"/>
      <c r="AA45" s="46"/>
      <c r="AB45" s="47"/>
      <c r="AC45" s="47"/>
      <c r="AD45" s="47"/>
      <c r="AE45" s="47"/>
      <c r="AF45" s="46"/>
      <c r="AG45" s="46"/>
      <c r="AH45" s="47"/>
      <c r="AI45" s="47"/>
      <c r="AJ45" s="47"/>
      <c r="AK45" s="47"/>
    </row>
    <row r="46" spans="1:50" ht="23.4" customHeight="1" thickBot="1" x14ac:dyDescent="0.2">
      <c r="B46" s="108" t="s">
        <v>4</v>
      </c>
      <c r="C46" s="108"/>
      <c r="D46" s="109">
        <f>'【記載例】真夏日日数集計表 (全体)'!G46</f>
        <v>0</v>
      </c>
      <c r="E46" s="109"/>
      <c r="F46" s="109"/>
      <c r="G46" s="109"/>
      <c r="H46" s="46"/>
      <c r="I46" s="46"/>
      <c r="J46" s="47"/>
      <c r="K46" s="47"/>
      <c r="L46" s="47"/>
      <c r="M46" s="47"/>
      <c r="N46" s="46"/>
      <c r="O46" s="46"/>
      <c r="P46" s="47"/>
      <c r="Q46" s="47"/>
      <c r="R46" s="47"/>
      <c r="S46" s="47"/>
      <c r="T46" s="46"/>
      <c r="U46" s="46"/>
      <c r="V46" s="47"/>
      <c r="W46" s="47"/>
      <c r="X46" s="47"/>
      <c r="Y46" s="47"/>
      <c r="Z46" s="46"/>
      <c r="AA46" s="46"/>
      <c r="AB46" s="47"/>
      <c r="AC46" s="47"/>
      <c r="AD46" s="47"/>
      <c r="AE46" s="47"/>
      <c r="AF46" s="46"/>
      <c r="AG46" s="46"/>
      <c r="AH46" s="47"/>
      <c r="AI46" s="47"/>
      <c r="AJ46" s="47"/>
      <c r="AK46" s="47"/>
    </row>
    <row r="47" spans="1:50" ht="19.05" customHeight="1" thickBot="1" x14ac:dyDescent="0.5">
      <c r="B47" s="36" t="s">
        <v>65</v>
      </c>
      <c r="C47" s="55"/>
      <c r="D47" s="35" t="s">
        <v>35</v>
      </c>
      <c r="H47" s="36"/>
      <c r="I47" s="55"/>
      <c r="J47" s="35" t="s">
        <v>35</v>
      </c>
      <c r="N47" s="36"/>
      <c r="O47" s="55"/>
      <c r="P47" s="35" t="s">
        <v>35</v>
      </c>
      <c r="T47" s="36"/>
      <c r="U47" s="55"/>
      <c r="V47" s="35" t="s">
        <v>35</v>
      </c>
      <c r="Z47" s="36"/>
      <c r="AA47" s="55"/>
      <c r="AB47" s="35" t="s">
        <v>35</v>
      </c>
      <c r="AF47" s="36"/>
      <c r="AG47" s="55"/>
      <c r="AH47" s="35" t="s">
        <v>35</v>
      </c>
    </row>
    <row r="48" spans="1:50" ht="4.2" customHeight="1" x14ac:dyDescent="0.45">
      <c r="D48" s="7"/>
      <c r="E48" s="7"/>
      <c r="F48" s="7"/>
      <c r="G48" s="7"/>
      <c r="J48" s="7"/>
      <c r="K48" s="7"/>
      <c r="L48" s="7"/>
      <c r="M48" s="7"/>
      <c r="P48" s="7"/>
      <c r="Q48" s="7"/>
      <c r="R48" s="7"/>
      <c r="S48" s="7"/>
      <c r="V48" s="7"/>
      <c r="W48" s="7"/>
      <c r="X48" s="7"/>
      <c r="Y48" s="7"/>
      <c r="AB48" s="7"/>
      <c r="AC48" s="7"/>
      <c r="AD48" s="7"/>
      <c r="AE48" s="7"/>
      <c r="AH48" s="7"/>
      <c r="AI48" s="7"/>
      <c r="AJ48" s="7"/>
      <c r="AK48" s="7"/>
    </row>
    <row r="49" spans="2:50" ht="66.599999999999994" customHeight="1" x14ac:dyDescent="0.45">
      <c r="B49" s="32" t="s">
        <v>26</v>
      </c>
      <c r="C49" s="33" t="s">
        <v>1</v>
      </c>
      <c r="D49" s="44" t="s">
        <v>42</v>
      </c>
      <c r="E49" s="44" t="s">
        <v>43</v>
      </c>
      <c r="F49" s="44" t="s">
        <v>3</v>
      </c>
      <c r="G49" s="45" t="s">
        <v>44</v>
      </c>
      <c r="H49" s="32" t="s">
        <v>26</v>
      </c>
      <c r="I49" s="33" t="s">
        <v>1</v>
      </c>
      <c r="J49" s="44" t="s">
        <v>42</v>
      </c>
      <c r="K49" s="44" t="s">
        <v>43</v>
      </c>
      <c r="L49" s="44" t="s">
        <v>3</v>
      </c>
      <c r="M49" s="45" t="s">
        <v>44</v>
      </c>
      <c r="N49" s="32" t="s">
        <v>26</v>
      </c>
      <c r="O49" s="33" t="s">
        <v>1</v>
      </c>
      <c r="P49" s="44" t="s">
        <v>42</v>
      </c>
      <c r="Q49" s="44" t="s">
        <v>43</v>
      </c>
      <c r="R49" s="44" t="s">
        <v>3</v>
      </c>
      <c r="S49" s="45" t="s">
        <v>44</v>
      </c>
      <c r="T49" s="32" t="s">
        <v>26</v>
      </c>
      <c r="U49" s="33" t="s">
        <v>1</v>
      </c>
      <c r="V49" s="44" t="s">
        <v>42</v>
      </c>
      <c r="W49" s="44" t="s">
        <v>43</v>
      </c>
      <c r="X49" s="44" t="s">
        <v>3</v>
      </c>
      <c r="Y49" s="45" t="s">
        <v>44</v>
      </c>
      <c r="Z49" s="32" t="s">
        <v>26</v>
      </c>
      <c r="AA49" s="33" t="s">
        <v>1</v>
      </c>
      <c r="AB49" s="44" t="s">
        <v>42</v>
      </c>
      <c r="AC49" s="44" t="s">
        <v>43</v>
      </c>
      <c r="AD49" s="44" t="s">
        <v>3</v>
      </c>
      <c r="AE49" s="45" t="s">
        <v>44</v>
      </c>
      <c r="AF49" s="32" t="s">
        <v>26</v>
      </c>
      <c r="AG49" s="33" t="s">
        <v>1</v>
      </c>
      <c r="AH49" s="44" t="s">
        <v>42</v>
      </c>
      <c r="AI49" s="44" t="s">
        <v>43</v>
      </c>
      <c r="AJ49" s="44" t="s">
        <v>3</v>
      </c>
      <c r="AK49" s="45" t="s">
        <v>44</v>
      </c>
      <c r="AO49" s="2"/>
      <c r="AP49" s="2"/>
      <c r="AQ49" s="2"/>
      <c r="AR49" s="2"/>
      <c r="AS49" s="2"/>
    </row>
    <row r="50" spans="2:50" ht="19.05" customHeight="1" x14ac:dyDescent="0.45">
      <c r="B50" s="28">
        <v>1</v>
      </c>
      <c r="C50" s="29"/>
      <c r="D50" s="30"/>
      <c r="E50" s="31"/>
      <c r="F50" s="38" t="str">
        <f>IF(D50&gt;=28,"〇",IF(E50&gt;=25,"〇","　"))</f>
        <v>　</v>
      </c>
      <c r="G50" s="41"/>
      <c r="H50" s="28">
        <v>1</v>
      </c>
      <c r="I50" s="29"/>
      <c r="J50" s="30"/>
      <c r="K50" s="31"/>
      <c r="L50" s="38" t="str">
        <f>IF(J50&gt;=28,"〇",IF(K50&gt;=25,"〇","　"))</f>
        <v>　</v>
      </c>
      <c r="M50" s="41"/>
      <c r="N50" s="28">
        <v>1</v>
      </c>
      <c r="O50" s="19"/>
      <c r="P50" s="30"/>
      <c r="Q50" s="31"/>
      <c r="R50" s="38" t="str">
        <f>IF(P50&gt;=28,"〇",IF(Q50&gt;=25,"〇","　"))</f>
        <v>　</v>
      </c>
      <c r="S50" s="41"/>
      <c r="T50" s="28">
        <v>1</v>
      </c>
      <c r="U50" s="29"/>
      <c r="V50" s="30"/>
      <c r="W50" s="31"/>
      <c r="X50" s="38" t="str">
        <f>IF(V50&gt;=28,"〇",IF(W50&gt;=25,"〇","　"))</f>
        <v>　</v>
      </c>
      <c r="Y50" s="41"/>
      <c r="Z50" s="28">
        <v>1</v>
      </c>
      <c r="AA50" s="29"/>
      <c r="AB50" s="30"/>
      <c r="AC50" s="31"/>
      <c r="AD50" s="38" t="str">
        <f>IF(AB50&gt;=28,"〇",IF(AC50&gt;=25,"〇","　"))</f>
        <v>　</v>
      </c>
      <c r="AE50" s="42"/>
      <c r="AF50" s="28">
        <v>1</v>
      </c>
      <c r="AG50" s="29"/>
      <c r="AH50" s="30"/>
      <c r="AI50" s="31"/>
      <c r="AJ50" s="38" t="str">
        <f>IF(AH50&gt;=28,"〇",IF(AI50&gt;=25,"〇","　"))</f>
        <v>　</v>
      </c>
      <c r="AK50" s="41"/>
      <c r="AL50" s="8"/>
      <c r="AM50" s="8"/>
      <c r="AN50" s="8"/>
      <c r="AO50" s="8"/>
      <c r="AP50" s="8"/>
      <c r="AQ50" s="8"/>
      <c r="AR50" s="9"/>
      <c r="AS50" s="8"/>
      <c r="AT50" s="9"/>
      <c r="AU50" s="9"/>
      <c r="AV50" s="8"/>
      <c r="AW50" s="8"/>
      <c r="AX50" s="8"/>
    </row>
    <row r="51" spans="2:50" ht="19.05" customHeight="1" x14ac:dyDescent="0.45">
      <c r="B51" s="20">
        <v>2</v>
      </c>
      <c r="C51" s="19"/>
      <c r="D51" s="22"/>
      <c r="E51" s="23"/>
      <c r="F51" s="39" t="str">
        <f>IF(D51&gt;=28,"〇",IF(E51&gt;=25,"〇","　"))</f>
        <v>　</v>
      </c>
      <c r="G51" s="42"/>
      <c r="H51" s="20">
        <v>2</v>
      </c>
      <c r="I51" s="29"/>
      <c r="J51" s="22"/>
      <c r="K51" s="23"/>
      <c r="L51" s="39" t="str">
        <f>IF(J51&gt;=28,"〇",IF(K51&gt;=25,"〇","　"))</f>
        <v>　</v>
      </c>
      <c r="M51" s="42"/>
      <c r="N51" s="20">
        <v>2</v>
      </c>
      <c r="O51" s="19"/>
      <c r="P51" s="22"/>
      <c r="Q51" s="23"/>
      <c r="R51" s="39" t="str">
        <f>IF(P51&gt;=28,"〇",IF(Q51&gt;=25,"〇","　"))</f>
        <v>　</v>
      </c>
      <c r="S51" s="41"/>
      <c r="T51" s="20">
        <v>2</v>
      </c>
      <c r="U51" s="29"/>
      <c r="V51" s="22"/>
      <c r="W51" s="23"/>
      <c r="X51" s="39" t="str">
        <f>IF(V51&gt;=28,"〇",IF(W51&gt;=25,"〇","　"))</f>
        <v>　</v>
      </c>
      <c r="Y51" s="42"/>
      <c r="Z51" s="20">
        <v>2</v>
      </c>
      <c r="AA51" s="29"/>
      <c r="AB51" s="69"/>
      <c r="AC51" s="23"/>
      <c r="AD51" s="39" t="str">
        <f>IF(AB51&gt;=28,"〇",IF(AC51&gt;=25,"〇","　"))</f>
        <v>　</v>
      </c>
      <c r="AE51" s="42"/>
      <c r="AF51" s="20">
        <v>2</v>
      </c>
      <c r="AG51" s="29"/>
      <c r="AH51" s="22"/>
      <c r="AI51" s="23"/>
      <c r="AJ51" s="39" t="str">
        <f>IF(AH51&gt;=28,"〇",IF(AI51&gt;=25,"〇","　"))</f>
        <v>　</v>
      </c>
      <c r="AK51" s="42"/>
      <c r="AL51" s="8"/>
      <c r="AM51" s="110" t="s">
        <v>38</v>
      </c>
      <c r="AN51" s="110"/>
      <c r="AO51" s="110"/>
      <c r="AP51" s="110"/>
      <c r="AQ51" s="8"/>
      <c r="AR51" s="9"/>
      <c r="AS51" s="8"/>
      <c r="AT51" s="9"/>
      <c r="AU51" s="9"/>
      <c r="AV51" s="8"/>
      <c r="AW51" s="8"/>
      <c r="AX51" s="8"/>
    </row>
    <row r="52" spans="2:50" ht="19.05" customHeight="1" x14ac:dyDescent="0.45">
      <c r="B52" s="20">
        <v>3</v>
      </c>
      <c r="C52" s="29"/>
      <c r="D52" s="22"/>
      <c r="E52" s="23"/>
      <c r="F52" s="39" t="str">
        <f t="shared" ref="F52:F80" si="6">IF(D52&gt;=28,"〇",IF(E52&gt;=25,"〇","　"))</f>
        <v>　</v>
      </c>
      <c r="G52" s="42"/>
      <c r="H52" s="20">
        <v>3</v>
      </c>
      <c r="I52" s="29"/>
      <c r="J52" s="22"/>
      <c r="K52" s="23"/>
      <c r="L52" s="39" t="str">
        <f t="shared" ref="L52:L80" si="7">IF(J52&gt;=28,"〇",IF(K52&gt;=25,"〇","　"))</f>
        <v>　</v>
      </c>
      <c r="M52" s="42"/>
      <c r="N52" s="20">
        <v>3</v>
      </c>
      <c r="O52" s="19"/>
      <c r="P52" s="22"/>
      <c r="Q52" s="23"/>
      <c r="R52" s="39" t="str">
        <f t="shared" ref="R52:R80" si="8">IF(P52&gt;=28,"〇",IF(Q52&gt;=25,"〇","　"))</f>
        <v>　</v>
      </c>
      <c r="S52" s="42"/>
      <c r="T52" s="20">
        <v>3</v>
      </c>
      <c r="U52" s="29"/>
      <c r="V52" s="22"/>
      <c r="W52" s="23"/>
      <c r="X52" s="39" t="str">
        <f t="shared" ref="X52:X80" si="9">IF(V52&gt;=28,"〇",IF(W52&gt;=25,"〇","　"))</f>
        <v>　</v>
      </c>
      <c r="Y52" s="42"/>
      <c r="Z52" s="20">
        <v>3</v>
      </c>
      <c r="AA52" s="29"/>
      <c r="AB52" s="22"/>
      <c r="AC52" s="23"/>
      <c r="AD52" s="39" t="str">
        <f t="shared" ref="AD52:AD80" si="10">IF(AB52&gt;=28,"〇",IF(AC52&gt;=25,"〇","　"))</f>
        <v>　</v>
      </c>
      <c r="AE52" s="42"/>
      <c r="AF52" s="20">
        <v>3</v>
      </c>
      <c r="AG52" s="29"/>
      <c r="AH52" s="22"/>
      <c r="AI52" s="23"/>
      <c r="AJ52" s="39" t="str">
        <f t="shared" ref="AJ52:AJ80" si="11">IF(AH52&gt;=28,"〇",IF(AI52&gt;=25,"〇","　"))</f>
        <v>　</v>
      </c>
      <c r="AK52" s="42"/>
      <c r="AL52" s="8"/>
      <c r="AM52" s="110"/>
      <c r="AN52" s="110"/>
      <c r="AO52" s="110"/>
      <c r="AP52" s="110"/>
      <c r="AQ52" s="8"/>
      <c r="AR52" s="9"/>
      <c r="AS52" s="8"/>
      <c r="AT52" s="9"/>
      <c r="AU52" s="9"/>
      <c r="AV52" s="8"/>
      <c r="AW52" s="8"/>
      <c r="AX52" s="8"/>
    </row>
    <row r="53" spans="2:50" ht="19.05" customHeight="1" x14ac:dyDescent="0.45">
      <c r="B53" s="20">
        <v>4</v>
      </c>
      <c r="C53" s="19"/>
      <c r="D53" s="22"/>
      <c r="E53" s="23"/>
      <c r="F53" s="39" t="str">
        <f t="shared" si="6"/>
        <v>　</v>
      </c>
      <c r="G53" s="42"/>
      <c r="H53" s="20">
        <v>4</v>
      </c>
      <c r="I53" s="29"/>
      <c r="J53" s="22"/>
      <c r="K53" s="23"/>
      <c r="L53" s="39" t="str">
        <f t="shared" si="7"/>
        <v>　</v>
      </c>
      <c r="M53" s="42"/>
      <c r="N53" s="20">
        <v>4</v>
      </c>
      <c r="O53" s="19"/>
      <c r="P53" s="22"/>
      <c r="Q53" s="23"/>
      <c r="R53" s="39" t="str">
        <f t="shared" si="8"/>
        <v>　</v>
      </c>
      <c r="S53" s="42"/>
      <c r="T53" s="20">
        <v>4</v>
      </c>
      <c r="U53" s="29"/>
      <c r="V53" s="22"/>
      <c r="W53" s="23"/>
      <c r="X53" s="39" t="str">
        <f t="shared" si="9"/>
        <v>　</v>
      </c>
      <c r="Y53" s="42"/>
      <c r="Z53" s="20">
        <v>4</v>
      </c>
      <c r="AA53" s="29"/>
      <c r="AB53" s="69"/>
      <c r="AC53" s="23"/>
      <c r="AD53" s="39" t="str">
        <f t="shared" si="10"/>
        <v>　</v>
      </c>
      <c r="AE53" s="42"/>
      <c r="AF53" s="20">
        <v>4</v>
      </c>
      <c r="AG53" s="29"/>
      <c r="AH53" s="22"/>
      <c r="AI53" s="23"/>
      <c r="AJ53" s="39" t="str">
        <f t="shared" si="11"/>
        <v>　</v>
      </c>
      <c r="AK53" s="42"/>
      <c r="AL53" s="8"/>
      <c r="AM53" s="110"/>
      <c r="AN53" s="110"/>
      <c r="AO53" s="110"/>
      <c r="AP53" s="110"/>
      <c r="AQ53" s="8"/>
      <c r="AR53" s="9"/>
      <c r="AS53" s="8"/>
      <c r="AT53" s="9"/>
      <c r="AU53" s="9"/>
      <c r="AV53" s="8"/>
      <c r="AW53" s="8"/>
      <c r="AX53" s="8"/>
    </row>
    <row r="54" spans="2:50" ht="19.05" customHeight="1" x14ac:dyDescent="0.45">
      <c r="B54" s="20">
        <v>5</v>
      </c>
      <c r="C54" s="29"/>
      <c r="D54" s="22"/>
      <c r="E54" s="23"/>
      <c r="F54" s="39" t="str">
        <f t="shared" si="6"/>
        <v>　</v>
      </c>
      <c r="G54" s="42"/>
      <c r="H54" s="20">
        <v>5</v>
      </c>
      <c r="I54" s="29"/>
      <c r="J54" s="22"/>
      <c r="K54" s="23"/>
      <c r="L54" s="39" t="str">
        <f t="shared" si="7"/>
        <v>　</v>
      </c>
      <c r="M54" s="42"/>
      <c r="N54" s="20">
        <v>5</v>
      </c>
      <c r="O54" s="19"/>
      <c r="P54" s="22"/>
      <c r="Q54" s="23"/>
      <c r="R54" s="39" t="str">
        <f t="shared" si="8"/>
        <v>　</v>
      </c>
      <c r="S54" s="42"/>
      <c r="T54" s="20">
        <v>5</v>
      </c>
      <c r="U54" s="29"/>
      <c r="V54" s="22"/>
      <c r="W54" s="23"/>
      <c r="X54" s="39" t="str">
        <f t="shared" si="9"/>
        <v>　</v>
      </c>
      <c r="Y54" s="42"/>
      <c r="Z54" s="20">
        <v>5</v>
      </c>
      <c r="AA54" s="29"/>
      <c r="AB54" s="22"/>
      <c r="AC54" s="23"/>
      <c r="AD54" s="39" t="str">
        <f t="shared" si="10"/>
        <v>　</v>
      </c>
      <c r="AE54" s="42"/>
      <c r="AF54" s="20">
        <v>5</v>
      </c>
      <c r="AG54" s="29"/>
      <c r="AH54" s="22"/>
      <c r="AI54" s="23"/>
      <c r="AJ54" s="39" t="str">
        <f t="shared" si="11"/>
        <v>　</v>
      </c>
      <c r="AK54" s="42"/>
      <c r="AL54" s="8"/>
      <c r="AM54" s="8"/>
      <c r="AN54" s="8"/>
      <c r="AO54" s="8"/>
      <c r="AP54" s="8"/>
      <c r="AQ54" s="8"/>
      <c r="AR54" s="9"/>
      <c r="AS54" s="8"/>
      <c r="AT54" s="9"/>
      <c r="AU54" s="9"/>
      <c r="AV54" s="8"/>
      <c r="AW54" s="8"/>
      <c r="AX54" s="8"/>
    </row>
    <row r="55" spans="2:50" ht="19.05" customHeight="1" x14ac:dyDescent="0.45">
      <c r="B55" s="20">
        <v>6</v>
      </c>
      <c r="C55" s="19"/>
      <c r="D55" s="22"/>
      <c r="E55" s="23"/>
      <c r="F55" s="39" t="str">
        <f t="shared" si="6"/>
        <v>　</v>
      </c>
      <c r="G55" s="42"/>
      <c r="H55" s="20">
        <v>6</v>
      </c>
      <c r="I55" s="29"/>
      <c r="J55" s="22"/>
      <c r="K55" s="23"/>
      <c r="L55" s="39" t="str">
        <f t="shared" si="7"/>
        <v>　</v>
      </c>
      <c r="M55" s="42"/>
      <c r="N55" s="20">
        <v>6</v>
      </c>
      <c r="O55" s="19"/>
      <c r="P55" s="22"/>
      <c r="Q55" s="23"/>
      <c r="R55" s="39" t="str">
        <f t="shared" si="8"/>
        <v>　</v>
      </c>
      <c r="S55" s="42"/>
      <c r="T55" s="20">
        <v>6</v>
      </c>
      <c r="U55" s="29"/>
      <c r="V55" s="22"/>
      <c r="W55" s="23"/>
      <c r="X55" s="39" t="str">
        <f t="shared" si="9"/>
        <v>　</v>
      </c>
      <c r="Y55" s="42"/>
      <c r="Z55" s="20">
        <v>6</v>
      </c>
      <c r="AA55" s="29"/>
      <c r="AB55" s="22"/>
      <c r="AC55" s="23"/>
      <c r="AD55" s="39" t="str">
        <f t="shared" si="10"/>
        <v>　</v>
      </c>
      <c r="AE55" s="42"/>
      <c r="AF55" s="20">
        <v>6</v>
      </c>
      <c r="AG55" s="29"/>
      <c r="AH55" s="22"/>
      <c r="AI55" s="23"/>
      <c r="AJ55" s="39" t="str">
        <f t="shared" si="11"/>
        <v>　</v>
      </c>
      <c r="AK55" s="42"/>
      <c r="AL55" s="8"/>
      <c r="AM55" s="8"/>
      <c r="AN55" s="8"/>
      <c r="AO55" s="8"/>
      <c r="AP55" s="8"/>
      <c r="AQ55" s="8"/>
      <c r="AR55" s="9"/>
      <c r="AS55" s="8"/>
      <c r="AT55" s="9"/>
      <c r="AU55" s="9"/>
      <c r="AV55" s="8"/>
      <c r="AW55" s="8"/>
      <c r="AX55" s="8"/>
    </row>
    <row r="56" spans="2:50" ht="19.05" customHeight="1" x14ac:dyDescent="0.45">
      <c r="B56" s="20">
        <v>7</v>
      </c>
      <c r="C56" s="29"/>
      <c r="D56" s="22"/>
      <c r="E56" s="23"/>
      <c r="F56" s="39" t="str">
        <f t="shared" si="6"/>
        <v>　</v>
      </c>
      <c r="G56" s="42"/>
      <c r="H56" s="20">
        <v>7</v>
      </c>
      <c r="I56" s="29"/>
      <c r="J56" s="22"/>
      <c r="K56" s="23"/>
      <c r="L56" s="39" t="str">
        <f t="shared" si="7"/>
        <v>　</v>
      </c>
      <c r="M56" s="42"/>
      <c r="N56" s="20">
        <v>7</v>
      </c>
      <c r="O56" s="19"/>
      <c r="P56" s="22"/>
      <c r="Q56" s="23"/>
      <c r="R56" s="39" t="str">
        <f t="shared" si="8"/>
        <v>　</v>
      </c>
      <c r="S56" s="42"/>
      <c r="T56" s="20">
        <v>7</v>
      </c>
      <c r="U56" s="29"/>
      <c r="V56" s="22"/>
      <c r="W56" s="23"/>
      <c r="X56" s="39" t="str">
        <f t="shared" si="9"/>
        <v>　</v>
      </c>
      <c r="Y56" s="42"/>
      <c r="Z56" s="20">
        <v>7</v>
      </c>
      <c r="AA56" s="29"/>
      <c r="AB56" s="22"/>
      <c r="AC56" s="23"/>
      <c r="AD56" s="39" t="str">
        <f t="shared" si="10"/>
        <v>　</v>
      </c>
      <c r="AE56" s="42"/>
      <c r="AF56" s="20">
        <v>7</v>
      </c>
      <c r="AG56" s="29"/>
      <c r="AH56" s="22"/>
      <c r="AI56" s="23"/>
      <c r="AJ56" s="39" t="str">
        <f t="shared" si="11"/>
        <v>　</v>
      </c>
      <c r="AK56" s="42"/>
      <c r="AL56" s="8"/>
      <c r="AM56" s="8"/>
      <c r="AN56" s="8"/>
      <c r="AO56" s="8"/>
      <c r="AP56" s="8"/>
      <c r="AQ56" s="8"/>
      <c r="AR56" s="9"/>
      <c r="AS56" s="8"/>
      <c r="AT56" s="9"/>
      <c r="AU56" s="9"/>
      <c r="AV56" s="8"/>
      <c r="AW56" s="8"/>
      <c r="AX56" s="8"/>
    </row>
    <row r="57" spans="2:50" ht="19.05" customHeight="1" x14ac:dyDescent="0.45">
      <c r="B57" s="20">
        <v>8</v>
      </c>
      <c r="C57" s="19"/>
      <c r="D57" s="22"/>
      <c r="E57" s="23"/>
      <c r="F57" s="39" t="str">
        <f t="shared" si="6"/>
        <v>　</v>
      </c>
      <c r="G57" s="42"/>
      <c r="H57" s="20">
        <v>8</v>
      </c>
      <c r="I57" s="29"/>
      <c r="J57" s="22"/>
      <c r="K57" s="23"/>
      <c r="L57" s="39" t="str">
        <f t="shared" si="7"/>
        <v>　</v>
      </c>
      <c r="M57" s="42"/>
      <c r="N57" s="20">
        <v>8</v>
      </c>
      <c r="O57" s="19"/>
      <c r="P57" s="22"/>
      <c r="Q57" s="23"/>
      <c r="R57" s="39" t="str">
        <f t="shared" si="8"/>
        <v>　</v>
      </c>
      <c r="S57" s="42"/>
      <c r="T57" s="20">
        <v>8</v>
      </c>
      <c r="U57" s="29"/>
      <c r="V57" s="22"/>
      <c r="W57" s="23"/>
      <c r="X57" s="39" t="str">
        <f t="shared" si="9"/>
        <v>　</v>
      </c>
      <c r="Y57" s="42"/>
      <c r="Z57" s="20">
        <v>8</v>
      </c>
      <c r="AA57" s="29"/>
      <c r="AB57" s="22"/>
      <c r="AC57" s="23"/>
      <c r="AD57" s="39" t="str">
        <f t="shared" si="10"/>
        <v>　</v>
      </c>
      <c r="AE57" s="42"/>
      <c r="AF57" s="20">
        <v>8</v>
      </c>
      <c r="AG57" s="29"/>
      <c r="AH57" s="22"/>
      <c r="AI57" s="23"/>
      <c r="AJ57" s="39" t="str">
        <f t="shared" si="11"/>
        <v>　</v>
      </c>
      <c r="AK57" s="42"/>
      <c r="AL57" s="8"/>
      <c r="AM57" s="8"/>
      <c r="AN57" s="8"/>
      <c r="AO57" s="8"/>
      <c r="AP57" s="8"/>
      <c r="AQ57" s="8"/>
      <c r="AR57" s="9"/>
      <c r="AS57" s="8"/>
      <c r="AT57" s="9"/>
      <c r="AU57" s="9"/>
      <c r="AV57" s="8"/>
      <c r="AW57" s="8"/>
      <c r="AX57" s="8"/>
    </row>
    <row r="58" spans="2:50" ht="19.05" customHeight="1" x14ac:dyDescent="0.45">
      <c r="B58" s="20">
        <v>9</v>
      </c>
      <c r="C58" s="29"/>
      <c r="D58" s="22"/>
      <c r="E58" s="23"/>
      <c r="F58" s="39" t="str">
        <f t="shared" si="6"/>
        <v>　</v>
      </c>
      <c r="G58" s="42"/>
      <c r="H58" s="20">
        <v>9</v>
      </c>
      <c r="I58" s="29"/>
      <c r="J58" s="22"/>
      <c r="K58" s="23"/>
      <c r="L58" s="39" t="str">
        <f t="shared" si="7"/>
        <v>　</v>
      </c>
      <c r="M58" s="42"/>
      <c r="N58" s="20">
        <v>9</v>
      </c>
      <c r="O58" s="19"/>
      <c r="P58" s="22"/>
      <c r="Q58" s="23"/>
      <c r="R58" s="39" t="str">
        <f t="shared" si="8"/>
        <v>　</v>
      </c>
      <c r="S58" s="42"/>
      <c r="T58" s="20">
        <v>9</v>
      </c>
      <c r="U58" s="29"/>
      <c r="V58" s="22"/>
      <c r="W58" s="23"/>
      <c r="X58" s="39" t="str">
        <f t="shared" si="9"/>
        <v>　</v>
      </c>
      <c r="Y58" s="42"/>
      <c r="Z58" s="20">
        <v>9</v>
      </c>
      <c r="AA58" s="29"/>
      <c r="AB58" s="22"/>
      <c r="AC58" s="23"/>
      <c r="AD58" s="39" t="str">
        <f t="shared" si="10"/>
        <v>　</v>
      </c>
      <c r="AE58" s="42"/>
      <c r="AF58" s="20">
        <v>9</v>
      </c>
      <c r="AG58" s="29"/>
      <c r="AH58" s="22"/>
      <c r="AI58" s="23"/>
      <c r="AJ58" s="39" t="str">
        <f t="shared" si="11"/>
        <v>　</v>
      </c>
      <c r="AK58" s="42"/>
      <c r="AL58" s="8"/>
      <c r="AM58" s="8"/>
      <c r="AN58" s="8"/>
      <c r="AO58" s="8"/>
      <c r="AP58" s="8"/>
      <c r="AQ58" s="8"/>
      <c r="AR58" s="9"/>
      <c r="AS58" s="8"/>
      <c r="AT58" s="9"/>
      <c r="AU58" s="9"/>
      <c r="AV58" s="8"/>
      <c r="AW58" s="8"/>
      <c r="AX58" s="8"/>
    </row>
    <row r="59" spans="2:50" ht="19.05" customHeight="1" x14ac:dyDescent="0.45">
      <c r="B59" s="20">
        <v>10</v>
      </c>
      <c r="C59" s="19"/>
      <c r="D59" s="22"/>
      <c r="E59" s="23"/>
      <c r="F59" s="39" t="str">
        <f t="shared" si="6"/>
        <v>　</v>
      </c>
      <c r="G59" s="42"/>
      <c r="H59" s="20">
        <v>10</v>
      </c>
      <c r="I59" s="29"/>
      <c r="J59" s="22"/>
      <c r="K59" s="23"/>
      <c r="L59" s="39" t="str">
        <f t="shared" si="7"/>
        <v>　</v>
      </c>
      <c r="M59" s="42"/>
      <c r="N59" s="20">
        <v>10</v>
      </c>
      <c r="O59" s="19"/>
      <c r="P59" s="22"/>
      <c r="Q59" s="23"/>
      <c r="R59" s="39" t="str">
        <f t="shared" si="8"/>
        <v>　</v>
      </c>
      <c r="S59" s="42"/>
      <c r="T59" s="20">
        <v>10</v>
      </c>
      <c r="U59" s="29"/>
      <c r="V59" s="22"/>
      <c r="W59" s="23"/>
      <c r="X59" s="39" t="str">
        <f t="shared" si="9"/>
        <v>　</v>
      </c>
      <c r="Y59" s="42"/>
      <c r="Z59" s="20">
        <v>10</v>
      </c>
      <c r="AA59" s="29"/>
      <c r="AB59" s="22"/>
      <c r="AC59" s="23"/>
      <c r="AD59" s="39" t="str">
        <f t="shared" si="10"/>
        <v>　</v>
      </c>
      <c r="AE59" s="42"/>
      <c r="AF59" s="20">
        <v>10</v>
      </c>
      <c r="AG59" s="29"/>
      <c r="AH59" s="22"/>
      <c r="AI59" s="23"/>
      <c r="AJ59" s="39" t="str">
        <f t="shared" si="11"/>
        <v>　</v>
      </c>
      <c r="AK59" s="42"/>
      <c r="AL59" s="8"/>
      <c r="AM59" s="8"/>
      <c r="AN59" s="8"/>
      <c r="AO59" s="8"/>
      <c r="AP59" s="8"/>
      <c r="AQ59" s="8"/>
      <c r="AR59" s="9"/>
      <c r="AS59" s="8"/>
      <c r="AT59" s="9"/>
      <c r="AU59" s="9"/>
      <c r="AV59" s="8"/>
      <c r="AW59" s="8"/>
      <c r="AX59" s="8"/>
    </row>
    <row r="60" spans="2:50" ht="19.05" customHeight="1" x14ac:dyDescent="0.45">
      <c r="B60" s="20">
        <v>11</v>
      </c>
      <c r="C60" s="29"/>
      <c r="D60" s="22"/>
      <c r="E60" s="23"/>
      <c r="F60" s="39" t="str">
        <f t="shared" si="6"/>
        <v>　</v>
      </c>
      <c r="G60" s="42"/>
      <c r="H60" s="20">
        <v>11</v>
      </c>
      <c r="I60" s="29"/>
      <c r="J60" s="22"/>
      <c r="K60" s="23"/>
      <c r="L60" s="39" t="str">
        <f t="shared" si="7"/>
        <v>　</v>
      </c>
      <c r="M60" s="42"/>
      <c r="N60" s="20">
        <v>11</v>
      </c>
      <c r="O60" s="19"/>
      <c r="P60" s="22"/>
      <c r="Q60" s="23"/>
      <c r="R60" s="39" t="str">
        <f t="shared" si="8"/>
        <v>　</v>
      </c>
      <c r="S60" s="42"/>
      <c r="T60" s="62">
        <v>11</v>
      </c>
      <c r="U60" s="68"/>
      <c r="V60" s="64"/>
      <c r="W60" s="65"/>
      <c r="X60" s="61" t="str">
        <f t="shared" si="9"/>
        <v>　</v>
      </c>
      <c r="Y60" s="42"/>
      <c r="Z60" s="20">
        <v>11</v>
      </c>
      <c r="AA60" s="29"/>
      <c r="AB60" s="22"/>
      <c r="AC60" s="23"/>
      <c r="AD60" s="39" t="str">
        <f t="shared" si="10"/>
        <v>　</v>
      </c>
      <c r="AE60" s="42"/>
      <c r="AF60" s="62">
        <v>11</v>
      </c>
      <c r="AG60" s="68"/>
      <c r="AH60" s="64"/>
      <c r="AI60" s="65"/>
      <c r="AJ60" s="61" t="str">
        <f t="shared" si="11"/>
        <v>　</v>
      </c>
      <c r="AK60" s="42"/>
      <c r="AL60" s="8"/>
      <c r="AM60" s="8"/>
      <c r="AN60" s="8"/>
      <c r="AO60" s="8"/>
      <c r="AP60" s="8"/>
      <c r="AQ60" s="8"/>
      <c r="AR60" s="9"/>
      <c r="AS60" s="8"/>
      <c r="AT60" s="9"/>
      <c r="AU60" s="9"/>
      <c r="AV60" s="8"/>
      <c r="AW60" s="8"/>
      <c r="AX60" s="8"/>
    </row>
    <row r="61" spans="2:50" ht="19.05" customHeight="1" x14ac:dyDescent="0.45">
      <c r="B61" s="20">
        <v>12</v>
      </c>
      <c r="C61" s="19"/>
      <c r="D61" s="22"/>
      <c r="E61" s="23"/>
      <c r="F61" s="39" t="str">
        <f t="shared" si="6"/>
        <v>　</v>
      </c>
      <c r="G61" s="42"/>
      <c r="H61" s="20">
        <v>12</v>
      </c>
      <c r="I61" s="29"/>
      <c r="J61" s="22"/>
      <c r="K61" s="23"/>
      <c r="L61" s="39" t="str">
        <f t="shared" si="7"/>
        <v>　</v>
      </c>
      <c r="M61" s="42"/>
      <c r="N61" s="20">
        <v>12</v>
      </c>
      <c r="O61" s="19"/>
      <c r="P61" s="22"/>
      <c r="Q61" s="23"/>
      <c r="R61" s="39" t="str">
        <f t="shared" si="8"/>
        <v>　</v>
      </c>
      <c r="S61" s="42"/>
      <c r="T61" s="20">
        <v>12</v>
      </c>
      <c r="U61" s="29"/>
      <c r="V61" s="22"/>
      <c r="W61" s="23"/>
      <c r="X61" s="39" t="str">
        <f t="shared" si="9"/>
        <v>　</v>
      </c>
      <c r="Y61" s="42"/>
      <c r="Z61" s="20">
        <v>12</v>
      </c>
      <c r="AA61" s="29"/>
      <c r="AB61" s="22"/>
      <c r="AC61" s="23"/>
      <c r="AD61" s="39" t="str">
        <f t="shared" si="10"/>
        <v>　</v>
      </c>
      <c r="AE61" s="42"/>
      <c r="AF61" s="20">
        <v>12</v>
      </c>
      <c r="AG61" s="29"/>
      <c r="AH61" s="22"/>
      <c r="AI61" s="23"/>
      <c r="AJ61" s="39" t="str">
        <f t="shared" si="11"/>
        <v>　</v>
      </c>
      <c r="AK61" s="42"/>
      <c r="AL61" s="8"/>
      <c r="AM61" s="8"/>
      <c r="AN61" s="8"/>
      <c r="AO61" s="8"/>
      <c r="AP61" s="8"/>
      <c r="AQ61" s="8"/>
      <c r="AR61" s="9"/>
      <c r="AS61" s="8"/>
      <c r="AT61" s="9"/>
      <c r="AU61" s="9"/>
      <c r="AV61" s="8"/>
      <c r="AW61" s="8"/>
      <c r="AX61" s="8"/>
    </row>
    <row r="62" spans="2:50" ht="19.05" customHeight="1" x14ac:dyDescent="0.45">
      <c r="B62" s="20">
        <v>13</v>
      </c>
      <c r="C62" s="29"/>
      <c r="D62" s="22"/>
      <c r="E62" s="23"/>
      <c r="F62" s="39" t="str">
        <f t="shared" si="6"/>
        <v>　</v>
      </c>
      <c r="G62" s="42"/>
      <c r="H62" s="20">
        <v>13</v>
      </c>
      <c r="I62" s="29"/>
      <c r="J62" s="22"/>
      <c r="K62" s="23"/>
      <c r="L62" s="39" t="str">
        <f t="shared" si="7"/>
        <v>　</v>
      </c>
      <c r="M62" s="42"/>
      <c r="N62" s="20">
        <v>13</v>
      </c>
      <c r="O62" s="19"/>
      <c r="P62" s="22"/>
      <c r="Q62" s="23"/>
      <c r="R62" s="39" t="str">
        <f t="shared" si="8"/>
        <v>　</v>
      </c>
      <c r="S62" s="42"/>
      <c r="T62" s="20">
        <v>13</v>
      </c>
      <c r="U62" s="29"/>
      <c r="V62" s="22"/>
      <c r="W62" s="23"/>
      <c r="X62" s="39" t="str">
        <f t="shared" si="9"/>
        <v>　</v>
      </c>
      <c r="Y62" s="42"/>
      <c r="Z62" s="20">
        <v>13</v>
      </c>
      <c r="AA62" s="29"/>
      <c r="AB62" s="22"/>
      <c r="AC62" s="23"/>
      <c r="AD62" s="39" t="str">
        <f t="shared" si="10"/>
        <v>　</v>
      </c>
      <c r="AE62" s="42"/>
      <c r="AF62" s="20">
        <v>13</v>
      </c>
      <c r="AG62" s="29"/>
      <c r="AH62" s="22"/>
      <c r="AI62" s="23"/>
      <c r="AJ62" s="39" t="str">
        <f t="shared" si="11"/>
        <v>　</v>
      </c>
      <c r="AK62" s="42"/>
      <c r="AL62" s="8"/>
      <c r="AM62" s="8"/>
      <c r="AN62" s="8"/>
      <c r="AO62" s="8"/>
      <c r="AP62" s="8"/>
      <c r="AQ62" s="8"/>
      <c r="AR62" s="9"/>
      <c r="AS62" s="8"/>
      <c r="AT62" s="9"/>
      <c r="AU62" s="9"/>
      <c r="AV62" s="8"/>
      <c r="AW62" s="8"/>
      <c r="AX62" s="8"/>
    </row>
    <row r="63" spans="2:50" ht="19.05" customHeight="1" x14ac:dyDescent="0.45">
      <c r="B63" s="20">
        <v>14</v>
      </c>
      <c r="C63" s="19"/>
      <c r="D63" s="22"/>
      <c r="E63" s="23"/>
      <c r="F63" s="39" t="str">
        <f t="shared" si="6"/>
        <v>　</v>
      </c>
      <c r="G63" s="42"/>
      <c r="H63" s="20">
        <v>14</v>
      </c>
      <c r="I63" s="29"/>
      <c r="J63" s="22"/>
      <c r="K63" s="23"/>
      <c r="L63" s="39" t="str">
        <f t="shared" si="7"/>
        <v>　</v>
      </c>
      <c r="M63" s="42"/>
      <c r="N63" s="20">
        <v>14</v>
      </c>
      <c r="O63" s="19"/>
      <c r="P63" s="22"/>
      <c r="Q63" s="23"/>
      <c r="R63" s="39" t="str">
        <f t="shared" si="8"/>
        <v>　</v>
      </c>
      <c r="S63" s="42"/>
      <c r="T63" s="20">
        <v>14</v>
      </c>
      <c r="U63" s="29"/>
      <c r="V63" s="22"/>
      <c r="W63" s="23"/>
      <c r="X63" s="39" t="str">
        <f t="shared" si="9"/>
        <v>　</v>
      </c>
      <c r="Y63" s="42"/>
      <c r="Z63" s="20">
        <v>14</v>
      </c>
      <c r="AA63" s="29"/>
      <c r="AB63" s="22"/>
      <c r="AC63" s="23"/>
      <c r="AD63" s="39" t="str">
        <f t="shared" si="10"/>
        <v>　</v>
      </c>
      <c r="AE63" s="42"/>
      <c r="AF63" s="20">
        <v>14</v>
      </c>
      <c r="AG63" s="29"/>
      <c r="AH63" s="22"/>
      <c r="AI63" s="23"/>
      <c r="AJ63" s="39" t="str">
        <f t="shared" si="11"/>
        <v>　</v>
      </c>
      <c r="AK63" s="42"/>
      <c r="AL63" s="8"/>
      <c r="AM63" s="8"/>
      <c r="AN63" s="8"/>
      <c r="AO63" s="8"/>
      <c r="AP63" s="8"/>
      <c r="AQ63" s="8"/>
      <c r="AR63" s="9"/>
      <c r="AS63" s="8"/>
      <c r="AT63" s="9"/>
      <c r="AU63" s="9"/>
      <c r="AV63" s="8"/>
      <c r="AW63" s="8"/>
      <c r="AX63" s="8"/>
    </row>
    <row r="64" spans="2:50" ht="19.05" customHeight="1" x14ac:dyDescent="0.45">
      <c r="B64" s="20">
        <v>15</v>
      </c>
      <c r="C64" s="29"/>
      <c r="D64" s="22"/>
      <c r="E64" s="23"/>
      <c r="F64" s="39" t="str">
        <f t="shared" si="6"/>
        <v>　</v>
      </c>
      <c r="G64" s="42"/>
      <c r="H64" s="20">
        <v>15</v>
      </c>
      <c r="I64" s="29"/>
      <c r="J64" s="22"/>
      <c r="K64" s="23"/>
      <c r="L64" s="39" t="str">
        <f t="shared" si="7"/>
        <v>　</v>
      </c>
      <c r="M64" s="42"/>
      <c r="N64" s="20">
        <v>15</v>
      </c>
      <c r="O64" s="19"/>
      <c r="P64" s="22"/>
      <c r="Q64" s="23"/>
      <c r="R64" s="39" t="str">
        <f t="shared" si="8"/>
        <v>　</v>
      </c>
      <c r="S64" s="42"/>
      <c r="T64" s="20">
        <v>15</v>
      </c>
      <c r="U64" s="29"/>
      <c r="V64" s="22"/>
      <c r="W64" s="23"/>
      <c r="X64" s="39" t="str">
        <f t="shared" si="9"/>
        <v>　</v>
      </c>
      <c r="Y64" s="42"/>
      <c r="Z64" s="20">
        <v>15</v>
      </c>
      <c r="AA64" s="29"/>
      <c r="AB64" s="22"/>
      <c r="AC64" s="23"/>
      <c r="AD64" s="39" t="str">
        <f t="shared" si="10"/>
        <v>　</v>
      </c>
      <c r="AE64" s="42"/>
      <c r="AF64" s="20">
        <v>15</v>
      </c>
      <c r="AG64" s="29"/>
      <c r="AH64" s="22"/>
      <c r="AI64" s="23"/>
      <c r="AJ64" s="39" t="str">
        <f t="shared" si="11"/>
        <v>　</v>
      </c>
      <c r="AK64" s="42"/>
      <c r="AL64" s="8"/>
      <c r="AM64" s="8"/>
      <c r="AN64" s="8"/>
      <c r="AO64" s="8"/>
      <c r="AP64" s="8"/>
      <c r="AQ64" s="8"/>
      <c r="AR64" s="9"/>
      <c r="AS64" s="8"/>
      <c r="AT64" s="9"/>
      <c r="AU64" s="9"/>
      <c r="AV64" s="8"/>
      <c r="AW64" s="8"/>
      <c r="AX64" s="8"/>
    </row>
    <row r="65" spans="2:50" ht="19.05" customHeight="1" x14ac:dyDescent="0.45">
      <c r="B65" s="20">
        <v>16</v>
      </c>
      <c r="C65" s="19"/>
      <c r="D65" s="22"/>
      <c r="E65" s="23"/>
      <c r="F65" s="39" t="str">
        <f t="shared" si="6"/>
        <v>　</v>
      </c>
      <c r="G65" s="42"/>
      <c r="H65" s="20">
        <v>16</v>
      </c>
      <c r="I65" s="29"/>
      <c r="J65" s="22"/>
      <c r="K65" s="23"/>
      <c r="L65" s="39" t="str">
        <f t="shared" si="7"/>
        <v>　</v>
      </c>
      <c r="M65" s="42"/>
      <c r="N65" s="20">
        <v>16</v>
      </c>
      <c r="O65" s="19"/>
      <c r="P65" s="22"/>
      <c r="Q65" s="23"/>
      <c r="R65" s="39" t="str">
        <f t="shared" si="8"/>
        <v>　</v>
      </c>
      <c r="S65" s="42"/>
      <c r="T65" s="20">
        <v>16</v>
      </c>
      <c r="U65" s="29"/>
      <c r="V65" s="22"/>
      <c r="W65" s="23"/>
      <c r="X65" s="39" t="str">
        <f t="shared" si="9"/>
        <v>　</v>
      </c>
      <c r="Y65" s="42"/>
      <c r="Z65" s="20">
        <v>16</v>
      </c>
      <c r="AA65" s="29"/>
      <c r="AB65" s="22"/>
      <c r="AC65" s="23"/>
      <c r="AD65" s="39" t="str">
        <f t="shared" si="10"/>
        <v>　</v>
      </c>
      <c r="AE65" s="42"/>
      <c r="AF65" s="20">
        <v>16</v>
      </c>
      <c r="AG65" s="29"/>
      <c r="AH65" s="22"/>
      <c r="AI65" s="23"/>
      <c r="AJ65" s="39" t="str">
        <f t="shared" si="11"/>
        <v>　</v>
      </c>
      <c r="AK65" s="42"/>
      <c r="AL65" s="8"/>
      <c r="AM65" s="8"/>
      <c r="AN65" s="8"/>
      <c r="AO65" s="8"/>
      <c r="AP65" s="8"/>
      <c r="AQ65" s="8"/>
      <c r="AR65" s="9"/>
      <c r="AS65" s="8"/>
      <c r="AT65" s="9"/>
      <c r="AU65" s="9"/>
      <c r="AV65" s="8"/>
      <c r="AW65" s="8"/>
      <c r="AX65" s="8"/>
    </row>
    <row r="66" spans="2:50" ht="19.05" customHeight="1" x14ac:dyDescent="0.45">
      <c r="B66" s="20">
        <v>17</v>
      </c>
      <c r="C66" s="29"/>
      <c r="D66" s="22"/>
      <c r="E66" s="23"/>
      <c r="F66" s="39" t="str">
        <f t="shared" si="6"/>
        <v>　</v>
      </c>
      <c r="G66" s="42"/>
      <c r="H66" s="20">
        <v>17</v>
      </c>
      <c r="I66" s="29"/>
      <c r="J66" s="22"/>
      <c r="K66" s="23"/>
      <c r="L66" s="39" t="str">
        <f t="shared" si="7"/>
        <v>　</v>
      </c>
      <c r="M66" s="42"/>
      <c r="N66" s="62">
        <v>17</v>
      </c>
      <c r="O66" s="63"/>
      <c r="P66" s="64"/>
      <c r="Q66" s="65"/>
      <c r="R66" s="61" t="str">
        <f t="shared" si="8"/>
        <v>　</v>
      </c>
      <c r="S66" s="42"/>
      <c r="T66" s="20">
        <v>17</v>
      </c>
      <c r="U66" s="29"/>
      <c r="V66" s="22"/>
      <c r="W66" s="23"/>
      <c r="X66" s="39" t="str">
        <f t="shared" si="9"/>
        <v>　</v>
      </c>
      <c r="Y66" s="42"/>
      <c r="Z66" s="20">
        <v>17</v>
      </c>
      <c r="AA66" s="29"/>
      <c r="AB66" s="22"/>
      <c r="AC66" s="23"/>
      <c r="AD66" s="39" t="str">
        <f t="shared" si="10"/>
        <v>　</v>
      </c>
      <c r="AE66" s="42"/>
      <c r="AF66" s="20">
        <v>17</v>
      </c>
      <c r="AG66" s="29"/>
      <c r="AH66" s="22"/>
      <c r="AI66" s="23"/>
      <c r="AJ66" s="39" t="str">
        <f t="shared" si="11"/>
        <v>　</v>
      </c>
      <c r="AK66" s="42"/>
      <c r="AL66" s="8"/>
      <c r="AM66" s="8"/>
      <c r="AN66" s="8"/>
      <c r="AO66" s="8"/>
      <c r="AP66" s="8"/>
      <c r="AQ66" s="8"/>
      <c r="AR66" s="9"/>
      <c r="AS66" s="8"/>
      <c r="AT66" s="9"/>
      <c r="AU66" s="9"/>
      <c r="AV66" s="8"/>
      <c r="AW66" s="8"/>
      <c r="AX66" s="8"/>
    </row>
    <row r="67" spans="2:50" ht="19.05" customHeight="1" x14ac:dyDescent="0.45">
      <c r="B67" s="20">
        <v>18</v>
      </c>
      <c r="C67" s="19"/>
      <c r="D67" s="22"/>
      <c r="E67" s="23"/>
      <c r="F67" s="39" t="str">
        <f t="shared" si="6"/>
        <v>　</v>
      </c>
      <c r="G67" s="42"/>
      <c r="H67" s="20">
        <v>18</v>
      </c>
      <c r="I67" s="29"/>
      <c r="J67" s="22"/>
      <c r="K67" s="23"/>
      <c r="L67" s="39" t="str">
        <f t="shared" si="7"/>
        <v>　</v>
      </c>
      <c r="M67" s="42"/>
      <c r="N67" s="20">
        <v>18</v>
      </c>
      <c r="O67" s="19"/>
      <c r="P67" s="22"/>
      <c r="Q67" s="23"/>
      <c r="R67" s="39" t="str">
        <f t="shared" si="8"/>
        <v>　</v>
      </c>
      <c r="S67" s="42"/>
      <c r="T67" s="20">
        <v>18</v>
      </c>
      <c r="U67" s="29"/>
      <c r="V67" s="22"/>
      <c r="W67" s="23"/>
      <c r="X67" s="39" t="str">
        <f t="shared" si="9"/>
        <v>　</v>
      </c>
      <c r="Y67" s="42"/>
      <c r="Z67" s="62">
        <v>18</v>
      </c>
      <c r="AA67" s="68"/>
      <c r="AB67" s="64"/>
      <c r="AC67" s="65"/>
      <c r="AD67" s="61" t="str">
        <f t="shared" si="10"/>
        <v>　</v>
      </c>
      <c r="AE67" s="42"/>
      <c r="AF67" s="20">
        <v>18</v>
      </c>
      <c r="AG67" s="29"/>
      <c r="AH67" s="22"/>
      <c r="AI67" s="23"/>
      <c r="AJ67" s="39" t="str">
        <f t="shared" si="11"/>
        <v>　</v>
      </c>
      <c r="AK67" s="42"/>
      <c r="AL67" s="8"/>
      <c r="AM67" s="8"/>
      <c r="AN67" s="8"/>
      <c r="AO67" s="8"/>
      <c r="AP67" s="8"/>
      <c r="AQ67" s="8"/>
      <c r="AR67" s="9"/>
      <c r="AS67" s="8"/>
      <c r="AT67" s="9"/>
      <c r="AU67" s="9"/>
      <c r="AV67" s="8"/>
      <c r="AW67" s="8"/>
      <c r="AX67" s="8"/>
    </row>
    <row r="68" spans="2:50" ht="19.05" customHeight="1" x14ac:dyDescent="0.45">
      <c r="B68" s="20">
        <v>19</v>
      </c>
      <c r="C68" s="29"/>
      <c r="D68" s="22"/>
      <c r="E68" s="23"/>
      <c r="F68" s="39" t="str">
        <f t="shared" si="6"/>
        <v>　</v>
      </c>
      <c r="G68" s="42"/>
      <c r="H68" s="20">
        <v>19</v>
      </c>
      <c r="I68" s="29"/>
      <c r="J68" s="22"/>
      <c r="K68" s="23"/>
      <c r="L68" s="39" t="str">
        <f t="shared" si="7"/>
        <v>　</v>
      </c>
      <c r="M68" s="42"/>
      <c r="N68" s="20">
        <v>19</v>
      </c>
      <c r="O68" s="19"/>
      <c r="P68" s="22"/>
      <c r="Q68" s="23"/>
      <c r="R68" s="39" t="str">
        <f t="shared" si="8"/>
        <v>　</v>
      </c>
      <c r="S68" s="42"/>
      <c r="T68" s="20">
        <v>19</v>
      </c>
      <c r="U68" s="29"/>
      <c r="V68" s="22"/>
      <c r="W68" s="23"/>
      <c r="X68" s="39" t="str">
        <f t="shared" si="9"/>
        <v>　</v>
      </c>
      <c r="Y68" s="42"/>
      <c r="Z68" s="20">
        <v>19</v>
      </c>
      <c r="AA68" s="29"/>
      <c r="AB68" s="22"/>
      <c r="AC68" s="23"/>
      <c r="AD68" s="39" t="str">
        <f t="shared" si="10"/>
        <v>　</v>
      </c>
      <c r="AE68" s="42"/>
      <c r="AF68" s="20">
        <v>19</v>
      </c>
      <c r="AG68" s="29"/>
      <c r="AH68" s="22"/>
      <c r="AI68" s="23"/>
      <c r="AJ68" s="39" t="str">
        <f t="shared" si="11"/>
        <v>　</v>
      </c>
      <c r="AK68" s="42"/>
      <c r="AL68" s="8"/>
      <c r="AM68" s="8"/>
      <c r="AN68" s="8"/>
      <c r="AO68" s="8"/>
      <c r="AP68" s="8"/>
      <c r="AQ68" s="8"/>
      <c r="AR68" s="9"/>
      <c r="AS68" s="8"/>
      <c r="AT68" s="9"/>
      <c r="AU68" s="9"/>
      <c r="AV68" s="8"/>
      <c r="AW68" s="8"/>
      <c r="AX68" s="8"/>
    </row>
    <row r="69" spans="2:50" ht="19.05" customHeight="1" x14ac:dyDescent="0.45">
      <c r="B69" s="20">
        <v>20</v>
      </c>
      <c r="C69" s="19"/>
      <c r="D69" s="22"/>
      <c r="E69" s="23"/>
      <c r="F69" s="39" t="str">
        <f t="shared" si="6"/>
        <v>　</v>
      </c>
      <c r="G69" s="42"/>
      <c r="H69" s="20">
        <v>20</v>
      </c>
      <c r="I69" s="29"/>
      <c r="J69" s="22"/>
      <c r="K69" s="23"/>
      <c r="L69" s="39" t="str">
        <f t="shared" si="7"/>
        <v>　</v>
      </c>
      <c r="M69" s="42"/>
      <c r="N69" s="20">
        <v>20</v>
      </c>
      <c r="O69" s="19"/>
      <c r="P69" s="22"/>
      <c r="Q69" s="23"/>
      <c r="R69" s="39" t="str">
        <f t="shared" si="8"/>
        <v>　</v>
      </c>
      <c r="S69" s="42"/>
      <c r="T69" s="20">
        <v>20</v>
      </c>
      <c r="U69" s="29"/>
      <c r="V69" s="22"/>
      <c r="W69" s="23"/>
      <c r="X69" s="39" t="str">
        <f t="shared" si="9"/>
        <v>　</v>
      </c>
      <c r="Y69" s="42"/>
      <c r="Z69" s="20">
        <v>20</v>
      </c>
      <c r="AA69" s="29"/>
      <c r="AB69" s="22"/>
      <c r="AC69" s="23"/>
      <c r="AD69" s="39" t="str">
        <f t="shared" si="10"/>
        <v>　</v>
      </c>
      <c r="AE69" s="42"/>
      <c r="AF69" s="20">
        <v>20</v>
      </c>
      <c r="AG69" s="29"/>
      <c r="AH69" s="22"/>
      <c r="AI69" s="23"/>
      <c r="AJ69" s="39" t="str">
        <f t="shared" si="11"/>
        <v>　</v>
      </c>
      <c r="AK69" s="42"/>
      <c r="AL69" s="8"/>
      <c r="AM69" s="8"/>
      <c r="AN69" s="8"/>
      <c r="AO69" s="8"/>
      <c r="AP69" s="8"/>
      <c r="AQ69" s="8"/>
      <c r="AR69" s="9"/>
      <c r="AS69" s="8"/>
      <c r="AT69" s="9"/>
      <c r="AU69" s="9"/>
      <c r="AV69" s="8"/>
      <c r="AW69" s="8"/>
      <c r="AX69" s="8"/>
    </row>
    <row r="70" spans="2:50" ht="19.05" customHeight="1" x14ac:dyDescent="0.45">
      <c r="B70" s="20">
        <v>21</v>
      </c>
      <c r="C70" s="29"/>
      <c r="D70" s="22"/>
      <c r="E70" s="23"/>
      <c r="F70" s="39" t="str">
        <f t="shared" si="6"/>
        <v>　</v>
      </c>
      <c r="G70" s="42"/>
      <c r="H70" s="20">
        <v>21</v>
      </c>
      <c r="I70" s="29"/>
      <c r="J70" s="22"/>
      <c r="K70" s="23"/>
      <c r="L70" s="39" t="str">
        <f t="shared" si="7"/>
        <v>　</v>
      </c>
      <c r="M70" s="42"/>
      <c r="N70" s="20">
        <v>21</v>
      </c>
      <c r="O70" s="19"/>
      <c r="P70" s="22"/>
      <c r="Q70" s="23"/>
      <c r="R70" s="39" t="str">
        <f t="shared" si="8"/>
        <v>　</v>
      </c>
      <c r="S70" s="42"/>
      <c r="T70" s="20">
        <v>21</v>
      </c>
      <c r="U70" s="29"/>
      <c r="V70" s="22"/>
      <c r="W70" s="23"/>
      <c r="X70" s="39" t="str">
        <f t="shared" si="9"/>
        <v>　</v>
      </c>
      <c r="Y70" s="42"/>
      <c r="Z70" s="20">
        <v>21</v>
      </c>
      <c r="AA70" s="29"/>
      <c r="AB70" s="22"/>
      <c r="AC70" s="23"/>
      <c r="AD70" s="39" t="str">
        <f t="shared" si="10"/>
        <v>　</v>
      </c>
      <c r="AE70" s="42"/>
      <c r="AF70" s="20">
        <v>21</v>
      </c>
      <c r="AG70" s="29"/>
      <c r="AH70" s="22"/>
      <c r="AI70" s="23"/>
      <c r="AJ70" s="39" t="str">
        <f t="shared" si="11"/>
        <v>　</v>
      </c>
      <c r="AK70" s="42"/>
      <c r="AL70" s="8"/>
      <c r="AM70" s="8"/>
      <c r="AN70" s="8"/>
      <c r="AO70" s="8"/>
      <c r="AP70" s="8"/>
      <c r="AQ70" s="8"/>
      <c r="AR70" s="9"/>
      <c r="AS70" s="8"/>
      <c r="AT70" s="9"/>
      <c r="AU70" s="9"/>
      <c r="AV70" s="8"/>
      <c r="AW70" s="8"/>
      <c r="AX70" s="8"/>
    </row>
    <row r="71" spans="2:50" ht="19.05" customHeight="1" x14ac:dyDescent="0.45">
      <c r="B71" s="20">
        <v>22</v>
      </c>
      <c r="C71" s="19"/>
      <c r="D71" s="22"/>
      <c r="E71" s="23"/>
      <c r="F71" s="39" t="str">
        <f t="shared" si="6"/>
        <v>　</v>
      </c>
      <c r="G71" s="42"/>
      <c r="H71" s="20">
        <v>22</v>
      </c>
      <c r="I71" s="29"/>
      <c r="J71" s="22"/>
      <c r="K71" s="23"/>
      <c r="L71" s="39" t="str">
        <f t="shared" si="7"/>
        <v>　</v>
      </c>
      <c r="M71" s="42"/>
      <c r="N71" s="20">
        <v>22</v>
      </c>
      <c r="O71" s="19"/>
      <c r="P71" s="22"/>
      <c r="Q71" s="23"/>
      <c r="R71" s="39" t="str">
        <f t="shared" si="8"/>
        <v>　</v>
      </c>
      <c r="S71" s="42"/>
      <c r="T71" s="20">
        <v>22</v>
      </c>
      <c r="U71" s="29"/>
      <c r="V71" s="22"/>
      <c r="W71" s="23"/>
      <c r="X71" s="39" t="str">
        <f t="shared" si="9"/>
        <v>　</v>
      </c>
      <c r="Y71" s="42"/>
      <c r="Z71" s="20">
        <v>22</v>
      </c>
      <c r="AA71" s="29"/>
      <c r="AB71" s="22"/>
      <c r="AC71" s="23"/>
      <c r="AD71" s="39" t="str">
        <f t="shared" si="10"/>
        <v>　</v>
      </c>
      <c r="AE71" s="42"/>
      <c r="AF71" s="20">
        <v>22</v>
      </c>
      <c r="AG71" s="29"/>
      <c r="AH71" s="22"/>
      <c r="AI71" s="23"/>
      <c r="AJ71" s="39" t="str">
        <f t="shared" si="11"/>
        <v>　</v>
      </c>
      <c r="AK71" s="42"/>
      <c r="AL71" s="8"/>
      <c r="AM71" s="8"/>
      <c r="AN71" s="8"/>
      <c r="AO71" s="8"/>
      <c r="AP71" s="8"/>
      <c r="AQ71" s="8"/>
      <c r="AR71" s="9"/>
      <c r="AS71" s="8"/>
      <c r="AT71" s="9"/>
      <c r="AU71" s="9"/>
      <c r="AV71" s="8"/>
      <c r="AW71" s="8"/>
      <c r="AX71" s="8"/>
    </row>
    <row r="72" spans="2:50" ht="19.05" customHeight="1" x14ac:dyDescent="0.45">
      <c r="B72" s="20">
        <v>23</v>
      </c>
      <c r="C72" s="29"/>
      <c r="D72" s="22"/>
      <c r="E72" s="23"/>
      <c r="F72" s="39" t="str">
        <f t="shared" si="6"/>
        <v>　</v>
      </c>
      <c r="G72" s="42"/>
      <c r="H72" s="20">
        <v>23</v>
      </c>
      <c r="I72" s="29"/>
      <c r="J72" s="22"/>
      <c r="K72" s="23"/>
      <c r="L72" s="39" t="str">
        <f t="shared" si="7"/>
        <v>　</v>
      </c>
      <c r="M72" s="42"/>
      <c r="N72" s="20">
        <v>23</v>
      </c>
      <c r="O72" s="19"/>
      <c r="P72" s="22"/>
      <c r="Q72" s="23"/>
      <c r="R72" s="39" t="str">
        <f t="shared" si="8"/>
        <v>　</v>
      </c>
      <c r="S72" s="42"/>
      <c r="T72" s="20">
        <v>23</v>
      </c>
      <c r="U72" s="29"/>
      <c r="V72" s="22"/>
      <c r="W72" s="23"/>
      <c r="X72" s="39" t="str">
        <f t="shared" si="9"/>
        <v>　</v>
      </c>
      <c r="Y72" s="42"/>
      <c r="Z72" s="62">
        <v>23</v>
      </c>
      <c r="AA72" s="68"/>
      <c r="AB72" s="64"/>
      <c r="AC72" s="65"/>
      <c r="AD72" s="61" t="str">
        <f t="shared" si="10"/>
        <v>　</v>
      </c>
      <c r="AE72" s="42"/>
      <c r="AF72" s="20">
        <v>23</v>
      </c>
      <c r="AG72" s="29"/>
      <c r="AH72" s="22"/>
      <c r="AI72" s="23"/>
      <c r="AJ72" s="39" t="str">
        <f t="shared" si="11"/>
        <v>　</v>
      </c>
      <c r="AK72" s="42"/>
      <c r="AL72" s="8"/>
      <c r="AM72" s="8"/>
      <c r="AN72" s="8"/>
      <c r="AO72" s="8"/>
      <c r="AP72" s="8"/>
      <c r="AQ72" s="8"/>
      <c r="AR72" s="9"/>
      <c r="AS72" s="8"/>
      <c r="AT72" s="9"/>
      <c r="AU72" s="9"/>
      <c r="AV72" s="8"/>
      <c r="AW72" s="8"/>
      <c r="AX72" s="8"/>
    </row>
    <row r="73" spans="2:50" ht="19.05" customHeight="1" x14ac:dyDescent="0.45">
      <c r="B73" s="20">
        <v>24</v>
      </c>
      <c r="C73" s="19"/>
      <c r="D73" s="22"/>
      <c r="E73" s="23"/>
      <c r="F73" s="39" t="str">
        <f t="shared" si="6"/>
        <v>　</v>
      </c>
      <c r="G73" s="42"/>
      <c r="H73" s="20">
        <v>24</v>
      </c>
      <c r="I73" s="29"/>
      <c r="J73" s="22"/>
      <c r="K73" s="23"/>
      <c r="L73" s="39" t="str">
        <f t="shared" si="7"/>
        <v>　</v>
      </c>
      <c r="M73" s="42"/>
      <c r="N73" s="20">
        <v>24</v>
      </c>
      <c r="O73" s="19"/>
      <c r="P73" s="22"/>
      <c r="Q73" s="23"/>
      <c r="R73" s="39" t="str">
        <f t="shared" si="8"/>
        <v>　</v>
      </c>
      <c r="S73" s="42"/>
      <c r="T73" s="20">
        <v>24</v>
      </c>
      <c r="U73" s="29"/>
      <c r="V73" s="22"/>
      <c r="W73" s="23"/>
      <c r="X73" s="39" t="str">
        <f t="shared" si="9"/>
        <v>　</v>
      </c>
      <c r="Y73" s="42"/>
      <c r="Z73" s="20">
        <v>24</v>
      </c>
      <c r="AA73" s="29"/>
      <c r="AB73" s="22"/>
      <c r="AC73" s="23"/>
      <c r="AD73" s="39" t="str">
        <f t="shared" si="10"/>
        <v>　</v>
      </c>
      <c r="AE73" s="42"/>
      <c r="AF73" s="20">
        <v>24</v>
      </c>
      <c r="AG73" s="29"/>
      <c r="AH73" s="22"/>
      <c r="AI73" s="23"/>
      <c r="AJ73" s="39" t="str">
        <f t="shared" si="11"/>
        <v>　</v>
      </c>
      <c r="AK73" s="42"/>
      <c r="AL73" s="8"/>
      <c r="AM73" s="8"/>
      <c r="AN73" s="8"/>
      <c r="AO73" s="8"/>
      <c r="AP73" s="8"/>
      <c r="AQ73" s="8"/>
      <c r="AR73" s="9"/>
      <c r="AS73" s="8"/>
      <c r="AT73" s="9"/>
      <c r="AU73" s="9"/>
      <c r="AV73" s="8"/>
      <c r="AW73" s="8"/>
      <c r="AX73" s="8"/>
    </row>
    <row r="74" spans="2:50" ht="19.05" customHeight="1" x14ac:dyDescent="0.45">
      <c r="B74" s="20">
        <v>25</v>
      </c>
      <c r="C74" s="29"/>
      <c r="D74" s="22"/>
      <c r="E74" s="23"/>
      <c r="F74" s="39" t="str">
        <f t="shared" si="6"/>
        <v>　</v>
      </c>
      <c r="G74" s="42"/>
      <c r="H74" s="20">
        <v>25</v>
      </c>
      <c r="I74" s="29"/>
      <c r="J74" s="22"/>
      <c r="K74" s="23"/>
      <c r="L74" s="39" t="str">
        <f t="shared" si="7"/>
        <v>　</v>
      </c>
      <c r="M74" s="42"/>
      <c r="N74" s="20">
        <v>25</v>
      </c>
      <c r="O74" s="19"/>
      <c r="P74" s="22"/>
      <c r="Q74" s="23"/>
      <c r="R74" s="39" t="str">
        <f t="shared" si="8"/>
        <v>　</v>
      </c>
      <c r="S74" s="42"/>
      <c r="T74" s="20">
        <v>25</v>
      </c>
      <c r="U74" s="29"/>
      <c r="V74" s="22"/>
      <c r="W74" s="23"/>
      <c r="X74" s="39" t="str">
        <f t="shared" si="9"/>
        <v>　</v>
      </c>
      <c r="Y74" s="42"/>
      <c r="Z74" s="20">
        <v>25</v>
      </c>
      <c r="AA74" s="29"/>
      <c r="AB74" s="22"/>
      <c r="AC74" s="23"/>
      <c r="AD74" s="39" t="str">
        <f t="shared" si="10"/>
        <v>　</v>
      </c>
      <c r="AE74" s="42"/>
      <c r="AF74" s="20">
        <v>25</v>
      </c>
      <c r="AG74" s="29"/>
      <c r="AH74" s="22"/>
      <c r="AI74" s="23"/>
      <c r="AJ74" s="39" t="str">
        <f t="shared" si="11"/>
        <v>　</v>
      </c>
      <c r="AK74" s="42"/>
      <c r="AL74" s="8"/>
      <c r="AM74" s="8"/>
      <c r="AN74" s="8"/>
      <c r="AO74" s="8"/>
      <c r="AP74" s="8"/>
      <c r="AQ74" s="8"/>
      <c r="AR74" s="9"/>
      <c r="AS74" s="8"/>
      <c r="AT74" s="9"/>
      <c r="AU74" s="9"/>
      <c r="AV74" s="8"/>
      <c r="AW74" s="8"/>
      <c r="AX74" s="8"/>
    </row>
    <row r="75" spans="2:50" ht="19.05" customHeight="1" x14ac:dyDescent="0.45">
      <c r="B75" s="20">
        <v>26</v>
      </c>
      <c r="C75" s="19"/>
      <c r="D75" s="22"/>
      <c r="E75" s="23"/>
      <c r="F75" s="39" t="str">
        <f t="shared" si="6"/>
        <v>　</v>
      </c>
      <c r="G75" s="42"/>
      <c r="H75" s="20">
        <v>26</v>
      </c>
      <c r="I75" s="29"/>
      <c r="J75" s="22"/>
      <c r="K75" s="23"/>
      <c r="L75" s="39" t="str">
        <f t="shared" si="7"/>
        <v>　</v>
      </c>
      <c r="M75" s="42"/>
      <c r="N75" s="20">
        <v>26</v>
      </c>
      <c r="O75" s="19"/>
      <c r="P75" s="22"/>
      <c r="Q75" s="23"/>
      <c r="R75" s="39" t="str">
        <f t="shared" si="8"/>
        <v>　</v>
      </c>
      <c r="S75" s="42"/>
      <c r="T75" s="20">
        <v>26</v>
      </c>
      <c r="U75" s="29"/>
      <c r="V75" s="22"/>
      <c r="W75" s="23"/>
      <c r="X75" s="39" t="str">
        <f t="shared" si="9"/>
        <v>　</v>
      </c>
      <c r="Y75" s="42"/>
      <c r="Z75" s="20">
        <v>26</v>
      </c>
      <c r="AA75" s="29"/>
      <c r="AB75" s="22"/>
      <c r="AC75" s="23"/>
      <c r="AD75" s="39" t="str">
        <f t="shared" si="10"/>
        <v>　</v>
      </c>
      <c r="AE75" s="42"/>
      <c r="AF75" s="20">
        <v>26</v>
      </c>
      <c r="AG75" s="29"/>
      <c r="AH75" s="22"/>
      <c r="AI75" s="23"/>
      <c r="AJ75" s="39" t="str">
        <f t="shared" si="11"/>
        <v>　</v>
      </c>
      <c r="AK75" s="42"/>
      <c r="AL75" s="8"/>
      <c r="AM75" s="8"/>
      <c r="AN75" s="8"/>
      <c r="AO75" s="8"/>
      <c r="AP75" s="8"/>
      <c r="AQ75" s="8"/>
      <c r="AR75" s="9"/>
      <c r="AS75" s="8"/>
      <c r="AT75" s="9"/>
      <c r="AU75" s="9"/>
      <c r="AV75" s="8"/>
      <c r="AW75" s="8"/>
      <c r="AX75" s="8"/>
    </row>
    <row r="76" spans="2:50" ht="19.05" customHeight="1" x14ac:dyDescent="0.45">
      <c r="B76" s="20">
        <v>27</v>
      </c>
      <c r="C76" s="29"/>
      <c r="D76" s="22"/>
      <c r="E76" s="23"/>
      <c r="F76" s="39" t="str">
        <f t="shared" si="6"/>
        <v>　</v>
      </c>
      <c r="G76" s="42"/>
      <c r="H76" s="20">
        <v>27</v>
      </c>
      <c r="I76" s="29"/>
      <c r="J76" s="22"/>
      <c r="K76" s="23"/>
      <c r="L76" s="39" t="str">
        <f t="shared" si="7"/>
        <v>　</v>
      </c>
      <c r="M76" s="42"/>
      <c r="N76" s="20">
        <v>27</v>
      </c>
      <c r="O76" s="19"/>
      <c r="P76" s="22"/>
      <c r="Q76" s="23"/>
      <c r="R76" s="39" t="str">
        <f t="shared" si="8"/>
        <v>　</v>
      </c>
      <c r="S76" s="42"/>
      <c r="T76" s="20">
        <v>27</v>
      </c>
      <c r="U76" s="29"/>
      <c r="V76" s="22"/>
      <c r="W76" s="23"/>
      <c r="X76" s="39" t="str">
        <f t="shared" si="9"/>
        <v>　</v>
      </c>
      <c r="Y76" s="42"/>
      <c r="Z76" s="20">
        <v>27</v>
      </c>
      <c r="AA76" s="29"/>
      <c r="AB76" s="22"/>
      <c r="AC76" s="23"/>
      <c r="AD76" s="39" t="str">
        <f t="shared" si="10"/>
        <v>　</v>
      </c>
      <c r="AE76" s="42"/>
      <c r="AF76" s="20">
        <v>27</v>
      </c>
      <c r="AG76" s="29"/>
      <c r="AH76" s="22"/>
      <c r="AI76" s="23"/>
      <c r="AJ76" s="39" t="str">
        <f t="shared" si="11"/>
        <v>　</v>
      </c>
      <c r="AK76" s="42"/>
      <c r="AL76" s="8"/>
      <c r="AM76" s="8"/>
      <c r="AN76" s="8"/>
      <c r="AO76" s="8"/>
      <c r="AP76" s="8"/>
      <c r="AQ76" s="8"/>
      <c r="AR76" s="9"/>
      <c r="AS76" s="8"/>
      <c r="AT76" s="9"/>
      <c r="AU76" s="9"/>
      <c r="AV76" s="8"/>
      <c r="AW76" s="8"/>
      <c r="AX76" s="8"/>
    </row>
    <row r="77" spans="2:50" ht="19.05" customHeight="1" x14ac:dyDescent="0.45">
      <c r="B77" s="20">
        <v>28</v>
      </c>
      <c r="C77" s="19"/>
      <c r="D77" s="22"/>
      <c r="E77" s="23"/>
      <c r="F77" s="39" t="str">
        <f t="shared" si="6"/>
        <v>　</v>
      </c>
      <c r="G77" s="42"/>
      <c r="H77" s="20">
        <v>28</v>
      </c>
      <c r="I77" s="29"/>
      <c r="J77" s="22"/>
      <c r="K77" s="23"/>
      <c r="L77" s="39" t="str">
        <f t="shared" si="7"/>
        <v>　</v>
      </c>
      <c r="M77" s="42"/>
      <c r="N77" s="20">
        <v>28</v>
      </c>
      <c r="O77" s="19"/>
      <c r="P77" s="22"/>
      <c r="Q77" s="23"/>
      <c r="R77" s="39" t="str">
        <f t="shared" si="8"/>
        <v>　</v>
      </c>
      <c r="S77" s="42"/>
      <c r="T77" s="20">
        <v>28</v>
      </c>
      <c r="U77" s="29"/>
      <c r="V77" s="22"/>
      <c r="W77" s="23"/>
      <c r="X77" s="39" t="str">
        <f t="shared" si="9"/>
        <v>　</v>
      </c>
      <c r="Y77" s="42"/>
      <c r="Z77" s="20">
        <v>28</v>
      </c>
      <c r="AA77" s="29"/>
      <c r="AB77" s="22"/>
      <c r="AC77" s="23"/>
      <c r="AD77" s="39" t="str">
        <f t="shared" si="10"/>
        <v>　</v>
      </c>
      <c r="AE77" s="42"/>
      <c r="AF77" s="20">
        <v>28</v>
      </c>
      <c r="AG77" s="29"/>
      <c r="AH77" s="22"/>
      <c r="AI77" s="23"/>
      <c r="AJ77" s="39" t="str">
        <f t="shared" si="11"/>
        <v>　</v>
      </c>
      <c r="AK77" s="42"/>
      <c r="AL77" s="8"/>
      <c r="AM77" s="8"/>
      <c r="AN77" s="8"/>
      <c r="AO77" s="8"/>
      <c r="AP77" s="8"/>
      <c r="AQ77" s="8"/>
      <c r="AR77" s="9"/>
      <c r="AS77" s="8"/>
      <c r="AT77" s="9"/>
      <c r="AU77" s="9"/>
      <c r="AV77" s="8"/>
      <c r="AW77" s="8"/>
      <c r="AX77" s="8"/>
    </row>
    <row r="78" spans="2:50" ht="19.05" customHeight="1" x14ac:dyDescent="0.45">
      <c r="B78" s="20">
        <v>29</v>
      </c>
      <c r="C78" s="29"/>
      <c r="D78" s="22"/>
      <c r="E78" s="23"/>
      <c r="F78" s="39" t="str">
        <f t="shared" si="6"/>
        <v>　</v>
      </c>
      <c r="G78" s="42"/>
      <c r="H78" s="20">
        <v>29</v>
      </c>
      <c r="I78" s="29"/>
      <c r="J78" s="22"/>
      <c r="K78" s="23"/>
      <c r="L78" s="39" t="str">
        <f t="shared" si="7"/>
        <v>　</v>
      </c>
      <c r="M78" s="42"/>
      <c r="N78" s="20">
        <v>29</v>
      </c>
      <c r="O78" s="19"/>
      <c r="P78" s="22"/>
      <c r="Q78" s="23"/>
      <c r="R78" s="39" t="str">
        <f t="shared" si="8"/>
        <v>　</v>
      </c>
      <c r="S78" s="42"/>
      <c r="T78" s="20">
        <v>29</v>
      </c>
      <c r="U78" s="29"/>
      <c r="V78" s="22"/>
      <c r="W78" s="23"/>
      <c r="X78" s="39" t="str">
        <f t="shared" si="9"/>
        <v>　</v>
      </c>
      <c r="Y78" s="42"/>
      <c r="Z78" s="20">
        <v>29</v>
      </c>
      <c r="AA78" s="29"/>
      <c r="AB78" s="22"/>
      <c r="AC78" s="23"/>
      <c r="AD78" s="39" t="str">
        <f t="shared" si="10"/>
        <v>　</v>
      </c>
      <c r="AE78" s="42"/>
      <c r="AF78" s="20">
        <v>29</v>
      </c>
      <c r="AG78" s="29"/>
      <c r="AH78" s="22"/>
      <c r="AI78" s="23"/>
      <c r="AJ78" s="39" t="str">
        <f t="shared" si="11"/>
        <v>　</v>
      </c>
      <c r="AK78" s="42"/>
      <c r="AL78" s="8"/>
      <c r="AM78" s="8"/>
      <c r="AN78" s="8"/>
      <c r="AO78" s="8"/>
      <c r="AP78" s="8"/>
      <c r="AQ78" s="8"/>
      <c r="AR78" s="9"/>
      <c r="AS78" s="8"/>
      <c r="AT78" s="9"/>
      <c r="AU78" s="9"/>
      <c r="AV78" s="8"/>
      <c r="AW78" s="8"/>
      <c r="AX78" s="8"/>
    </row>
    <row r="79" spans="2:50" ht="19.05" customHeight="1" x14ac:dyDescent="0.45">
      <c r="B79" s="20">
        <v>30</v>
      </c>
      <c r="C79" s="19"/>
      <c r="D79" s="22"/>
      <c r="E79" s="23"/>
      <c r="F79" s="39" t="str">
        <f t="shared" si="6"/>
        <v>　</v>
      </c>
      <c r="G79" s="42"/>
      <c r="H79" s="20">
        <v>30</v>
      </c>
      <c r="I79" s="29"/>
      <c r="J79" s="22"/>
      <c r="K79" s="23"/>
      <c r="L79" s="39" t="str">
        <f t="shared" si="7"/>
        <v>　</v>
      </c>
      <c r="M79" s="42"/>
      <c r="N79" s="20">
        <v>30</v>
      </c>
      <c r="O79" s="19"/>
      <c r="P79" s="22"/>
      <c r="Q79" s="23"/>
      <c r="R79" s="39" t="str">
        <f t="shared" si="8"/>
        <v>　</v>
      </c>
      <c r="S79" s="42"/>
      <c r="T79" s="20">
        <v>30</v>
      </c>
      <c r="U79" s="29"/>
      <c r="V79" s="22"/>
      <c r="W79" s="23"/>
      <c r="X79" s="39" t="str">
        <f t="shared" si="9"/>
        <v>　</v>
      </c>
      <c r="Y79" s="42"/>
      <c r="Z79" s="20">
        <v>30</v>
      </c>
      <c r="AA79" s="29"/>
      <c r="AB79" s="22"/>
      <c r="AC79" s="23"/>
      <c r="AD79" s="39" t="str">
        <f t="shared" si="10"/>
        <v>　</v>
      </c>
      <c r="AE79" s="42"/>
      <c r="AF79" s="20">
        <v>30</v>
      </c>
      <c r="AG79" s="29"/>
      <c r="AH79" s="22"/>
      <c r="AI79" s="23"/>
      <c r="AJ79" s="39" t="str">
        <f t="shared" si="11"/>
        <v>　</v>
      </c>
      <c r="AK79" s="42"/>
      <c r="AL79" s="8"/>
      <c r="AM79" s="8"/>
      <c r="AN79" s="8"/>
      <c r="AO79" s="8"/>
      <c r="AP79" s="8"/>
      <c r="AQ79" s="8"/>
      <c r="AR79" s="9"/>
      <c r="AS79" s="8"/>
      <c r="AT79" s="9"/>
      <c r="AU79" s="9"/>
      <c r="AV79" s="8"/>
      <c r="AW79" s="8"/>
      <c r="AX79" s="8"/>
    </row>
    <row r="80" spans="2:50" ht="19.05" customHeight="1" x14ac:dyDescent="0.45">
      <c r="B80" s="21">
        <v>31</v>
      </c>
      <c r="C80" s="19"/>
      <c r="D80" s="24"/>
      <c r="E80" s="25"/>
      <c r="F80" s="40" t="str">
        <f t="shared" si="6"/>
        <v>　</v>
      </c>
      <c r="G80" s="43"/>
      <c r="H80" s="21">
        <v>31</v>
      </c>
      <c r="I80" s="57"/>
      <c r="J80" s="24"/>
      <c r="K80" s="25"/>
      <c r="L80" s="40" t="str">
        <f t="shared" si="7"/>
        <v>　</v>
      </c>
      <c r="M80" s="43"/>
      <c r="N80" s="21">
        <v>31</v>
      </c>
      <c r="O80" s="57"/>
      <c r="P80" s="24"/>
      <c r="Q80" s="25"/>
      <c r="R80" s="40" t="str">
        <f t="shared" si="8"/>
        <v>　</v>
      </c>
      <c r="S80" s="43"/>
      <c r="T80" s="21">
        <v>31</v>
      </c>
      <c r="U80" s="57"/>
      <c r="V80" s="24"/>
      <c r="W80" s="25"/>
      <c r="X80" s="40" t="str">
        <f t="shared" si="9"/>
        <v>　</v>
      </c>
      <c r="Y80" s="43"/>
      <c r="Z80" s="21">
        <v>31</v>
      </c>
      <c r="AA80" s="57"/>
      <c r="AB80" s="24"/>
      <c r="AC80" s="25"/>
      <c r="AD80" s="40" t="str">
        <f t="shared" si="10"/>
        <v>　</v>
      </c>
      <c r="AE80" s="43"/>
      <c r="AF80" s="21">
        <v>31</v>
      </c>
      <c r="AG80" s="57"/>
      <c r="AH80" s="24"/>
      <c r="AI80" s="25"/>
      <c r="AJ80" s="40" t="str">
        <f t="shared" si="11"/>
        <v>　</v>
      </c>
      <c r="AK80" s="43"/>
      <c r="AL80" s="8"/>
      <c r="AM80" s="8"/>
      <c r="AN80" s="8"/>
      <c r="AO80" s="8"/>
      <c r="AP80" s="8"/>
      <c r="AQ80" s="8"/>
      <c r="AR80" s="9"/>
      <c r="AS80" s="8"/>
      <c r="AT80" s="9"/>
      <c r="AU80" s="9"/>
      <c r="AV80" s="8"/>
      <c r="AW80" s="8"/>
      <c r="AX80" s="8"/>
    </row>
    <row r="81" spans="2:45" s="4" customFormat="1" ht="33.6" customHeight="1" x14ac:dyDescent="0.45">
      <c r="B81" s="111" t="s">
        <v>37</v>
      </c>
      <c r="C81" s="111"/>
      <c r="D81" s="53" t="s">
        <v>59</v>
      </c>
      <c r="E81" s="54" t="s">
        <v>36</v>
      </c>
      <c r="F81" s="37">
        <f>COUNTIFS(F50:F80,"〇",G50:G80,"有")</f>
        <v>0</v>
      </c>
      <c r="G81" s="17" t="s">
        <v>17</v>
      </c>
      <c r="H81" s="112" t="s">
        <v>37</v>
      </c>
      <c r="I81" s="112"/>
      <c r="J81" s="53" t="s">
        <v>59</v>
      </c>
      <c r="K81" s="54" t="s">
        <v>36</v>
      </c>
      <c r="L81" s="37">
        <f>COUNTIFS(L50:L80,"〇",M50:M80,"有")</f>
        <v>0</v>
      </c>
      <c r="M81" s="17" t="s">
        <v>17</v>
      </c>
      <c r="N81" s="112" t="s">
        <v>37</v>
      </c>
      <c r="O81" s="112"/>
      <c r="P81" s="53" t="s">
        <v>59</v>
      </c>
      <c r="Q81" s="54" t="s">
        <v>36</v>
      </c>
      <c r="R81" s="37">
        <f>COUNTIFS(R50:R80,"〇",S50:S80,"有")</f>
        <v>0</v>
      </c>
      <c r="S81" s="17" t="s">
        <v>17</v>
      </c>
      <c r="T81" s="112" t="s">
        <v>37</v>
      </c>
      <c r="U81" s="112"/>
      <c r="V81" s="53" t="s">
        <v>59</v>
      </c>
      <c r="W81" s="54" t="s">
        <v>36</v>
      </c>
      <c r="X81" s="37">
        <f>COUNTIFS(X50:X80,"〇",Y50:Y80,"有")</f>
        <v>0</v>
      </c>
      <c r="Y81" s="17" t="s">
        <v>17</v>
      </c>
      <c r="Z81" s="112" t="s">
        <v>37</v>
      </c>
      <c r="AA81" s="112"/>
      <c r="AB81" s="53" t="s">
        <v>59</v>
      </c>
      <c r="AC81" s="54" t="s">
        <v>36</v>
      </c>
      <c r="AD81" s="37">
        <f>COUNTIFS(AD50:AD80,"〇",AE50:AE80,"有")</f>
        <v>0</v>
      </c>
      <c r="AE81" s="17" t="s">
        <v>17</v>
      </c>
      <c r="AF81" s="112" t="s">
        <v>37</v>
      </c>
      <c r="AG81" s="112"/>
      <c r="AH81" s="53" t="s">
        <v>59</v>
      </c>
      <c r="AI81" s="54" t="s">
        <v>36</v>
      </c>
      <c r="AJ81" s="37">
        <f>COUNTIFS(AJ50:AJ80,"〇",AK50:AK80,"有")</f>
        <v>0</v>
      </c>
      <c r="AK81" s="17" t="s">
        <v>17</v>
      </c>
    </row>
    <row r="82" spans="2:45" ht="19.05" customHeight="1" x14ac:dyDescent="0.45">
      <c r="AP82" s="2"/>
      <c r="AQ82" s="2"/>
      <c r="AR82" s="2"/>
      <c r="AS82" s="2"/>
    </row>
    <row r="83" spans="2:45" ht="19.05" customHeight="1" x14ac:dyDescent="0.45">
      <c r="AP83" s="2"/>
      <c r="AQ83" s="2"/>
      <c r="AR83" s="2"/>
      <c r="AS83" s="2"/>
    </row>
    <row r="84" spans="2:45" ht="19.05" customHeight="1" x14ac:dyDescent="0.45">
      <c r="AP84" s="2"/>
      <c r="AQ84" s="2"/>
      <c r="AR84" s="2"/>
      <c r="AS84" s="2"/>
    </row>
    <row r="85" spans="2:45" ht="19.05" customHeight="1" x14ac:dyDescent="0.45">
      <c r="AP85" s="2"/>
      <c r="AQ85" s="2"/>
      <c r="AR85" s="2"/>
      <c r="AS85" s="2"/>
    </row>
    <row r="86" spans="2:45" ht="19.05" customHeight="1" x14ac:dyDescent="0.45">
      <c r="AP86" s="2"/>
      <c r="AQ86" s="2"/>
      <c r="AR86" s="2"/>
      <c r="AS86" s="2"/>
    </row>
    <row r="87" spans="2:45" ht="19.05" customHeight="1" x14ac:dyDescent="0.45">
      <c r="AP87" s="2"/>
      <c r="AQ87" s="2"/>
      <c r="AR87" s="2"/>
      <c r="AS87" s="2"/>
    </row>
    <row r="88" spans="2:45" ht="19.05" customHeight="1" x14ac:dyDescent="0.45">
      <c r="AP88" s="2"/>
      <c r="AQ88" s="2"/>
      <c r="AR88" s="2"/>
      <c r="AS88" s="2"/>
    </row>
    <row r="89" spans="2:45" ht="19.05" customHeight="1" x14ac:dyDescent="0.45">
      <c r="AP89" s="2"/>
      <c r="AQ89" s="2"/>
      <c r="AR89" s="2"/>
      <c r="AS89" s="2"/>
    </row>
    <row r="90" spans="2:45" ht="19.05" customHeight="1" x14ac:dyDescent="0.45">
      <c r="AP90" s="2"/>
      <c r="AQ90" s="2"/>
      <c r="AR90" s="2"/>
      <c r="AS90" s="2"/>
    </row>
    <row r="91" spans="2:45" ht="19.05" customHeight="1" x14ac:dyDescent="0.45">
      <c r="AP91" s="2"/>
      <c r="AQ91" s="2"/>
      <c r="AR91" s="2"/>
      <c r="AS91" s="2"/>
    </row>
    <row r="92" spans="2:45" ht="19.05" customHeight="1" x14ac:dyDescent="0.45">
      <c r="AP92" s="2"/>
      <c r="AQ92" s="2"/>
      <c r="AR92" s="2"/>
      <c r="AS92" s="2"/>
    </row>
    <row r="93" spans="2:45" ht="19.05" customHeight="1" x14ac:dyDescent="0.45">
      <c r="AP93" s="2"/>
      <c r="AQ93" s="2"/>
      <c r="AR93" s="2"/>
      <c r="AS93" s="2"/>
    </row>
    <row r="94" spans="2:45" ht="19.05" customHeight="1" x14ac:dyDescent="0.45">
      <c r="AP94" s="2"/>
      <c r="AQ94" s="2"/>
      <c r="AR94" s="2"/>
      <c r="AS94" s="2"/>
    </row>
    <row r="95" spans="2:45" ht="19.05" customHeight="1" x14ac:dyDescent="0.45">
      <c r="AP95" s="2"/>
      <c r="AQ95" s="2"/>
      <c r="AR95" s="2"/>
      <c r="AS95" s="2"/>
    </row>
    <row r="96" spans="2:45" ht="19.05" customHeight="1" x14ac:dyDescent="0.45">
      <c r="AP96" s="2"/>
      <c r="AQ96" s="2"/>
      <c r="AR96" s="2"/>
      <c r="AS96" s="2"/>
    </row>
    <row r="97" spans="42:45" ht="19.05" customHeight="1" x14ac:dyDescent="0.45">
      <c r="AP97" s="2"/>
      <c r="AQ97" s="2"/>
      <c r="AR97" s="2"/>
      <c r="AS97" s="2"/>
    </row>
    <row r="98" spans="42:45" ht="19.05" customHeight="1" x14ac:dyDescent="0.45">
      <c r="AP98" s="2"/>
      <c r="AQ98" s="2"/>
      <c r="AR98" s="2"/>
      <c r="AS98" s="2"/>
    </row>
    <row r="99" spans="42:45" ht="19.05" customHeight="1" x14ac:dyDescent="0.45">
      <c r="AP99" s="2"/>
      <c r="AQ99" s="2"/>
      <c r="AR99" s="2"/>
      <c r="AS99" s="2"/>
    </row>
    <row r="100" spans="42:45" ht="19.05" customHeight="1" x14ac:dyDescent="0.45">
      <c r="AP100" s="2"/>
      <c r="AQ100" s="2"/>
      <c r="AR100" s="2"/>
      <c r="AS100" s="2"/>
    </row>
    <row r="101" spans="42:45" ht="19.05" customHeight="1" x14ac:dyDescent="0.45">
      <c r="AP101" s="2"/>
      <c r="AQ101" s="2"/>
      <c r="AR101" s="2"/>
      <c r="AS101" s="2"/>
    </row>
    <row r="102" spans="42:45" ht="19.05" customHeight="1" x14ac:dyDescent="0.45">
      <c r="AP102" s="2"/>
      <c r="AQ102" s="2"/>
      <c r="AR102" s="2"/>
      <c r="AS102" s="2"/>
    </row>
    <row r="103" spans="42:45" ht="19.05" customHeight="1" x14ac:dyDescent="0.45">
      <c r="AP103" s="2"/>
      <c r="AQ103" s="2"/>
      <c r="AR103" s="2"/>
      <c r="AS103" s="2"/>
    </row>
    <row r="104" spans="42:45" ht="19.05" customHeight="1" x14ac:dyDescent="0.45">
      <c r="AP104" s="2"/>
      <c r="AQ104" s="2"/>
      <c r="AR104" s="2"/>
      <c r="AS104" s="2"/>
    </row>
    <row r="105" spans="42:45" ht="19.05" customHeight="1" x14ac:dyDescent="0.45">
      <c r="AP105" s="2"/>
      <c r="AQ105" s="2"/>
      <c r="AR105" s="2"/>
      <c r="AS105" s="2"/>
    </row>
    <row r="106" spans="42:45" ht="19.05" customHeight="1" x14ac:dyDescent="0.45">
      <c r="AP106" s="2"/>
      <c r="AQ106" s="2"/>
      <c r="AR106" s="2"/>
      <c r="AS106" s="2"/>
    </row>
    <row r="107" spans="42:45" ht="19.05" customHeight="1" x14ac:dyDescent="0.45">
      <c r="AP107" s="2"/>
      <c r="AQ107" s="2"/>
      <c r="AR107" s="2"/>
      <c r="AS107" s="2"/>
    </row>
    <row r="108" spans="42:45" ht="19.05" customHeight="1" x14ac:dyDescent="0.45">
      <c r="AP108" s="2"/>
      <c r="AQ108" s="2"/>
      <c r="AR108" s="2"/>
      <c r="AS108" s="2"/>
    </row>
    <row r="109" spans="42:45" ht="19.05" customHeight="1" x14ac:dyDescent="0.45">
      <c r="AP109" s="2"/>
      <c r="AQ109" s="2"/>
      <c r="AR109" s="2"/>
      <c r="AS109" s="2"/>
    </row>
    <row r="110" spans="42:45" ht="19.05" customHeight="1" x14ac:dyDescent="0.45">
      <c r="AP110" s="2"/>
      <c r="AQ110" s="2"/>
      <c r="AR110" s="2"/>
      <c r="AS110" s="2"/>
    </row>
    <row r="111" spans="42:45" ht="19.05" customHeight="1" x14ac:dyDescent="0.45">
      <c r="AP111" s="2"/>
      <c r="AQ111" s="2"/>
      <c r="AR111" s="2"/>
      <c r="AS111" s="2"/>
    </row>
    <row r="112" spans="42:45" ht="19.05" customHeight="1" x14ac:dyDescent="0.45">
      <c r="AP112" s="2"/>
      <c r="AQ112" s="2"/>
      <c r="AR112" s="2"/>
      <c r="AS112" s="2"/>
    </row>
    <row r="113" spans="42:45" ht="19.05" customHeight="1" x14ac:dyDescent="0.45">
      <c r="AP113" s="2"/>
      <c r="AQ113" s="2"/>
      <c r="AR113" s="2"/>
      <c r="AS113" s="2"/>
    </row>
    <row r="114" spans="42:45" ht="19.05" customHeight="1" x14ac:dyDescent="0.45">
      <c r="AP114" s="2"/>
      <c r="AQ114" s="2"/>
      <c r="AR114" s="2"/>
      <c r="AS114" s="2"/>
    </row>
    <row r="115" spans="42:45" ht="19.05" customHeight="1" x14ac:dyDescent="0.45">
      <c r="AP115" s="2"/>
      <c r="AQ115" s="2"/>
      <c r="AR115" s="2"/>
      <c r="AS115" s="2"/>
    </row>
    <row r="116" spans="42:45" ht="19.05" customHeight="1" x14ac:dyDescent="0.45">
      <c r="AP116" s="2"/>
      <c r="AQ116" s="2"/>
      <c r="AR116" s="2"/>
      <c r="AS116" s="2"/>
    </row>
    <row r="117" spans="42:45" ht="19.05" customHeight="1" x14ac:dyDescent="0.45">
      <c r="AP117" s="2"/>
      <c r="AQ117" s="2"/>
      <c r="AR117" s="2"/>
      <c r="AS117" s="2"/>
    </row>
    <row r="118" spans="42:45" ht="19.05" customHeight="1" x14ac:dyDescent="0.45">
      <c r="AP118" s="2"/>
      <c r="AQ118" s="2"/>
      <c r="AR118" s="2"/>
      <c r="AS118" s="2"/>
    </row>
    <row r="119" spans="42:45" ht="19.05" customHeight="1" x14ac:dyDescent="0.45">
      <c r="AP119" s="2"/>
      <c r="AQ119" s="2"/>
      <c r="AR119" s="2"/>
      <c r="AS119" s="2"/>
    </row>
    <row r="120" spans="42:45" ht="19.05" customHeight="1" x14ac:dyDescent="0.45">
      <c r="AP120" s="2"/>
      <c r="AQ120" s="2"/>
      <c r="AR120" s="2"/>
      <c r="AS120" s="2"/>
    </row>
    <row r="121" spans="42:45" ht="19.05" customHeight="1" x14ac:dyDescent="0.45">
      <c r="AP121" s="2"/>
      <c r="AQ121" s="2"/>
      <c r="AR121" s="2"/>
      <c r="AS121" s="2"/>
    </row>
    <row r="122" spans="42:45" ht="19.05" customHeight="1" x14ac:dyDescent="0.45">
      <c r="AP122" s="2"/>
      <c r="AQ122" s="2"/>
      <c r="AR122" s="2"/>
      <c r="AS122" s="2"/>
    </row>
    <row r="123" spans="42:45" ht="19.05" customHeight="1" x14ac:dyDescent="0.45">
      <c r="AP123" s="2"/>
      <c r="AQ123" s="2"/>
      <c r="AR123" s="2"/>
      <c r="AS123" s="2"/>
    </row>
    <row r="124" spans="42:45" ht="19.05" customHeight="1" x14ac:dyDescent="0.45">
      <c r="AP124" s="2"/>
      <c r="AQ124" s="2"/>
      <c r="AR124" s="2"/>
      <c r="AS124" s="2"/>
    </row>
    <row r="125" spans="42:45" ht="19.05" customHeight="1" x14ac:dyDescent="0.45">
      <c r="AP125" s="2"/>
      <c r="AQ125" s="2"/>
      <c r="AR125" s="2"/>
      <c r="AS125" s="2"/>
    </row>
    <row r="126" spans="42:45" ht="19.05" customHeight="1" x14ac:dyDescent="0.45">
      <c r="AP126" s="2"/>
      <c r="AQ126" s="2"/>
      <c r="AR126" s="2"/>
      <c r="AS126" s="2"/>
    </row>
    <row r="127" spans="42:45" ht="19.05" customHeight="1" x14ac:dyDescent="0.45">
      <c r="AP127" s="2"/>
      <c r="AQ127" s="2"/>
      <c r="AR127" s="2"/>
      <c r="AS127" s="2"/>
    </row>
    <row r="128" spans="42:45" ht="19.05" customHeight="1" x14ac:dyDescent="0.45">
      <c r="AP128" s="2"/>
      <c r="AQ128" s="2"/>
      <c r="AR128" s="2"/>
      <c r="AS128" s="2"/>
    </row>
    <row r="129" spans="42:45" ht="19.05" customHeight="1" x14ac:dyDescent="0.45">
      <c r="AP129" s="2"/>
      <c r="AQ129" s="2"/>
      <c r="AR129" s="2"/>
      <c r="AS129" s="2"/>
    </row>
    <row r="130" spans="42:45" ht="19.05" customHeight="1" x14ac:dyDescent="0.45">
      <c r="AP130" s="2"/>
      <c r="AQ130" s="2"/>
      <c r="AR130" s="2"/>
      <c r="AS130" s="2"/>
    </row>
    <row r="131" spans="42:45" ht="19.05" customHeight="1" x14ac:dyDescent="0.45">
      <c r="AP131" s="2"/>
      <c r="AQ131" s="2"/>
      <c r="AR131" s="2"/>
      <c r="AS131" s="2"/>
    </row>
    <row r="132" spans="42:45" ht="19.05" customHeight="1" x14ac:dyDescent="0.45">
      <c r="AP132" s="2"/>
      <c r="AQ132" s="2"/>
      <c r="AR132" s="2"/>
      <c r="AS132" s="2"/>
    </row>
    <row r="133" spans="42:45" ht="19.05" customHeight="1" x14ac:dyDescent="0.45">
      <c r="AP133" s="2"/>
      <c r="AQ133" s="2"/>
      <c r="AR133" s="2"/>
      <c r="AS133" s="2"/>
    </row>
    <row r="134" spans="42:45" ht="19.05" customHeight="1" x14ac:dyDescent="0.45">
      <c r="AP134" s="2"/>
      <c r="AQ134" s="2"/>
      <c r="AR134" s="2"/>
      <c r="AS134" s="2"/>
    </row>
    <row r="135" spans="42:45" ht="19.05" customHeight="1" x14ac:dyDescent="0.45">
      <c r="AP135" s="2"/>
      <c r="AQ135" s="2"/>
      <c r="AR135" s="2"/>
      <c r="AS135" s="2"/>
    </row>
    <row r="136" spans="42:45" ht="19.05" customHeight="1" x14ac:dyDescent="0.45">
      <c r="AP136" s="2"/>
      <c r="AQ136" s="2"/>
      <c r="AR136" s="2"/>
      <c r="AS136" s="2"/>
    </row>
    <row r="137" spans="42:45" ht="19.05" customHeight="1" x14ac:dyDescent="0.45">
      <c r="AP137" s="2"/>
      <c r="AQ137" s="2"/>
      <c r="AR137" s="2"/>
      <c r="AS137" s="2"/>
    </row>
    <row r="138" spans="42:45" ht="19.05" customHeight="1" x14ac:dyDescent="0.45">
      <c r="AP138" s="2"/>
      <c r="AQ138" s="2"/>
      <c r="AR138" s="2"/>
      <c r="AS138" s="2"/>
    </row>
    <row r="139" spans="42:45" ht="19.05" customHeight="1" x14ac:dyDescent="0.45">
      <c r="AP139" s="2"/>
      <c r="AQ139" s="2"/>
      <c r="AR139" s="2"/>
      <c r="AS139" s="2"/>
    </row>
    <row r="140" spans="42:45" ht="19.05" customHeight="1" x14ac:dyDescent="0.45">
      <c r="AP140" s="2"/>
      <c r="AQ140" s="2"/>
      <c r="AR140" s="2"/>
      <c r="AS140" s="2"/>
    </row>
    <row r="141" spans="42:45" ht="19.05" customHeight="1" x14ac:dyDescent="0.45">
      <c r="AP141" s="2"/>
      <c r="AQ141" s="2"/>
      <c r="AR141" s="2"/>
      <c r="AS141" s="2"/>
    </row>
    <row r="142" spans="42:45" ht="19.05" customHeight="1" x14ac:dyDescent="0.45">
      <c r="AP142" s="2"/>
      <c r="AQ142" s="2"/>
      <c r="AR142" s="2"/>
      <c r="AS142" s="2"/>
    </row>
    <row r="143" spans="42:45" ht="19.05" customHeight="1" x14ac:dyDescent="0.45">
      <c r="AP143" s="2"/>
      <c r="AQ143" s="2"/>
      <c r="AR143" s="2"/>
      <c r="AS143" s="2"/>
    </row>
    <row r="144" spans="42:45" ht="19.05" customHeight="1" x14ac:dyDescent="0.45">
      <c r="AP144" s="2"/>
      <c r="AQ144" s="2"/>
      <c r="AR144" s="2"/>
      <c r="AS144" s="2"/>
    </row>
    <row r="145" spans="42:45" ht="19.05" customHeight="1" x14ac:dyDescent="0.45">
      <c r="AP145" s="2"/>
      <c r="AQ145" s="2"/>
      <c r="AR145" s="2"/>
      <c r="AS145" s="2"/>
    </row>
    <row r="146" spans="42:45" ht="19.05" customHeight="1" x14ac:dyDescent="0.45">
      <c r="AP146" s="2"/>
      <c r="AQ146" s="2"/>
      <c r="AR146" s="2"/>
      <c r="AS146" s="2"/>
    </row>
    <row r="147" spans="42:45" ht="19.05" customHeight="1" x14ac:dyDescent="0.45">
      <c r="AP147" s="2"/>
      <c r="AQ147" s="2"/>
      <c r="AR147" s="2"/>
      <c r="AS147" s="2"/>
    </row>
    <row r="148" spans="42:45" ht="19.05" customHeight="1" x14ac:dyDescent="0.45">
      <c r="AP148" s="2"/>
      <c r="AQ148" s="2"/>
      <c r="AR148" s="2"/>
      <c r="AS148" s="2"/>
    </row>
    <row r="149" spans="42:45" ht="19.05" customHeight="1" x14ac:dyDescent="0.45">
      <c r="AP149" s="2"/>
      <c r="AQ149" s="2"/>
      <c r="AR149" s="2"/>
      <c r="AS149" s="2"/>
    </row>
    <row r="150" spans="42:45" ht="19.05" customHeight="1" x14ac:dyDescent="0.45">
      <c r="AP150" s="2"/>
      <c r="AQ150" s="2"/>
      <c r="AR150" s="2"/>
      <c r="AS150" s="2"/>
    </row>
    <row r="151" spans="42:45" ht="19.05" customHeight="1" x14ac:dyDescent="0.45">
      <c r="AP151" s="2"/>
      <c r="AQ151" s="2"/>
      <c r="AR151" s="2"/>
      <c r="AS151" s="2"/>
    </row>
    <row r="152" spans="42:45" ht="19.05" customHeight="1" x14ac:dyDescent="0.45">
      <c r="AP152" s="2"/>
      <c r="AQ152" s="2"/>
      <c r="AR152" s="2"/>
      <c r="AS152" s="2"/>
    </row>
    <row r="153" spans="42:45" ht="19.05" customHeight="1" x14ac:dyDescent="0.45">
      <c r="AP153" s="2"/>
      <c r="AQ153" s="2"/>
      <c r="AR153" s="2"/>
      <c r="AS153" s="2"/>
    </row>
    <row r="154" spans="42:45" ht="19.05" customHeight="1" x14ac:dyDescent="0.45">
      <c r="AP154" s="2"/>
      <c r="AQ154" s="2"/>
      <c r="AR154" s="2"/>
      <c r="AS154" s="2"/>
    </row>
    <row r="155" spans="42:45" ht="19.05" customHeight="1" x14ac:dyDescent="0.45">
      <c r="AP155" s="2"/>
      <c r="AQ155" s="2"/>
      <c r="AR155" s="2"/>
      <c r="AS155" s="2"/>
    </row>
    <row r="156" spans="42:45" ht="19.05" customHeight="1" x14ac:dyDescent="0.45">
      <c r="AP156" s="2"/>
      <c r="AQ156" s="2"/>
      <c r="AR156" s="2"/>
      <c r="AS156" s="2"/>
    </row>
    <row r="157" spans="42:45" ht="19.05" customHeight="1" x14ac:dyDescent="0.45">
      <c r="AP157" s="2"/>
      <c r="AQ157" s="2"/>
      <c r="AR157" s="2"/>
      <c r="AS157" s="2"/>
    </row>
    <row r="158" spans="42:45" ht="19.05" customHeight="1" x14ac:dyDescent="0.45">
      <c r="AP158" s="2"/>
      <c r="AQ158" s="2"/>
      <c r="AR158" s="2"/>
      <c r="AS158" s="2"/>
    </row>
    <row r="159" spans="42:45" ht="19.05" customHeight="1" x14ac:dyDescent="0.45">
      <c r="AP159" s="2"/>
      <c r="AQ159" s="2"/>
      <c r="AR159" s="2"/>
      <c r="AS159" s="2"/>
    </row>
    <row r="160" spans="42:45" ht="19.05" customHeight="1" x14ac:dyDescent="0.45">
      <c r="AP160" s="2"/>
      <c r="AQ160" s="2"/>
      <c r="AR160" s="2"/>
      <c r="AS160" s="2"/>
    </row>
    <row r="161" spans="42:45" ht="19.05" customHeight="1" x14ac:dyDescent="0.45">
      <c r="AP161" s="2"/>
      <c r="AQ161" s="2"/>
      <c r="AR161" s="2"/>
      <c r="AS161" s="2"/>
    </row>
    <row r="162" spans="42:45" ht="19.05" customHeight="1" x14ac:dyDescent="0.45">
      <c r="AP162" s="2"/>
      <c r="AQ162" s="2"/>
      <c r="AR162" s="2"/>
      <c r="AS162" s="2"/>
    </row>
    <row r="163" spans="42:45" ht="19.05" customHeight="1" x14ac:dyDescent="0.45">
      <c r="AP163" s="2"/>
      <c r="AQ163" s="2"/>
      <c r="AR163" s="2"/>
      <c r="AS163" s="2"/>
    </row>
    <row r="164" spans="42:45" ht="19.05" customHeight="1" x14ac:dyDescent="0.45">
      <c r="AP164" s="2"/>
      <c r="AQ164" s="2"/>
      <c r="AR164" s="2"/>
      <c r="AS164" s="2"/>
    </row>
    <row r="165" spans="42:45" ht="19.05" customHeight="1" x14ac:dyDescent="0.45">
      <c r="AP165" s="2"/>
      <c r="AQ165" s="2"/>
      <c r="AR165" s="2"/>
      <c r="AS165" s="2"/>
    </row>
    <row r="166" spans="42:45" ht="19.05" customHeight="1" x14ac:dyDescent="0.45">
      <c r="AP166" s="2"/>
      <c r="AQ166" s="2"/>
      <c r="AR166" s="2"/>
      <c r="AS166" s="2"/>
    </row>
    <row r="167" spans="42:45" ht="19.05" customHeight="1" x14ac:dyDescent="0.45">
      <c r="AP167" s="2"/>
      <c r="AQ167" s="2"/>
      <c r="AR167" s="2"/>
      <c r="AS167" s="2"/>
    </row>
    <row r="168" spans="42:45" ht="19.05" customHeight="1" x14ac:dyDescent="0.45">
      <c r="AP168" s="2"/>
      <c r="AQ168" s="2"/>
      <c r="AR168" s="2"/>
      <c r="AS168" s="2"/>
    </row>
    <row r="169" spans="42:45" ht="19.05" customHeight="1" x14ac:dyDescent="0.45">
      <c r="AP169" s="2"/>
      <c r="AQ169" s="2"/>
      <c r="AR169" s="2"/>
      <c r="AS169" s="2"/>
    </row>
    <row r="170" spans="42:45" ht="19.05" customHeight="1" x14ac:dyDescent="0.45">
      <c r="AP170" s="2"/>
      <c r="AQ170" s="2"/>
      <c r="AR170" s="2"/>
      <c r="AS170" s="2"/>
    </row>
    <row r="171" spans="42:45" ht="19.05" customHeight="1" x14ac:dyDescent="0.45">
      <c r="AP171" s="2"/>
      <c r="AQ171" s="2"/>
      <c r="AR171" s="2"/>
      <c r="AS171" s="2"/>
    </row>
    <row r="172" spans="42:45" ht="19.05" customHeight="1" x14ac:dyDescent="0.45">
      <c r="AP172" s="2"/>
      <c r="AQ172" s="2"/>
      <c r="AR172" s="2"/>
      <c r="AS172" s="2"/>
    </row>
    <row r="173" spans="42:45" ht="19.05" customHeight="1" x14ac:dyDescent="0.45">
      <c r="AP173" s="2"/>
      <c r="AQ173" s="2"/>
      <c r="AR173" s="2"/>
      <c r="AS173" s="2"/>
    </row>
    <row r="174" spans="42:45" ht="19.05" customHeight="1" x14ac:dyDescent="0.45">
      <c r="AP174" s="2"/>
      <c r="AQ174" s="2"/>
      <c r="AR174" s="2"/>
      <c r="AS174" s="2"/>
    </row>
    <row r="175" spans="42:45" ht="19.05" customHeight="1" x14ac:dyDescent="0.45">
      <c r="AP175" s="2"/>
      <c r="AQ175" s="2"/>
      <c r="AR175" s="2"/>
      <c r="AS175" s="2"/>
    </row>
    <row r="176" spans="42:45" ht="19.05" customHeight="1" x14ac:dyDescent="0.45">
      <c r="AP176" s="2"/>
      <c r="AQ176" s="2"/>
      <c r="AR176" s="2"/>
      <c r="AS176" s="2"/>
    </row>
    <row r="177" spans="42:45" ht="19.05" customHeight="1" x14ac:dyDescent="0.45">
      <c r="AP177" s="2"/>
      <c r="AQ177" s="2"/>
      <c r="AR177" s="2"/>
      <c r="AS177" s="2"/>
    </row>
    <row r="178" spans="42:45" ht="19.05" customHeight="1" x14ac:dyDescent="0.45">
      <c r="AP178" s="2"/>
      <c r="AQ178" s="2"/>
      <c r="AR178" s="2"/>
      <c r="AS178" s="2"/>
    </row>
    <row r="179" spans="42:45" ht="19.05" customHeight="1" x14ac:dyDescent="0.45">
      <c r="AP179" s="2"/>
      <c r="AQ179" s="2"/>
      <c r="AR179" s="2"/>
      <c r="AS179" s="2"/>
    </row>
    <row r="180" spans="42:45" ht="19.05" customHeight="1" x14ac:dyDescent="0.45">
      <c r="AP180" s="2"/>
      <c r="AQ180" s="2"/>
      <c r="AR180" s="2"/>
      <c r="AS180" s="2"/>
    </row>
    <row r="181" spans="42:45" ht="19.05" customHeight="1" x14ac:dyDescent="0.45">
      <c r="AP181" s="2"/>
      <c r="AQ181" s="2"/>
      <c r="AR181" s="2"/>
      <c r="AS181" s="2"/>
    </row>
    <row r="182" spans="42:45" ht="19.05" customHeight="1" x14ac:dyDescent="0.45">
      <c r="AP182" s="2"/>
      <c r="AQ182" s="2"/>
      <c r="AR182" s="2"/>
      <c r="AS182" s="2"/>
    </row>
    <row r="183" spans="42:45" ht="19.05" customHeight="1" x14ac:dyDescent="0.45">
      <c r="AP183" s="2"/>
      <c r="AQ183" s="2"/>
      <c r="AR183" s="2"/>
      <c r="AS183" s="2"/>
    </row>
    <row r="184" spans="42:45" ht="19.05" customHeight="1" x14ac:dyDescent="0.45">
      <c r="AP184" s="2"/>
      <c r="AQ184" s="2"/>
      <c r="AR184" s="2"/>
      <c r="AS184" s="2"/>
    </row>
    <row r="185" spans="42:45" ht="19.05" customHeight="1" x14ac:dyDescent="0.45">
      <c r="AP185" s="2"/>
      <c r="AQ185" s="2"/>
      <c r="AR185" s="2"/>
      <c r="AS185" s="2"/>
    </row>
    <row r="186" spans="42:45" ht="19.05" customHeight="1" x14ac:dyDescent="0.45">
      <c r="AP186" s="2"/>
      <c r="AQ186" s="2"/>
      <c r="AR186" s="2"/>
      <c r="AS186" s="2"/>
    </row>
    <row r="187" spans="42:45" ht="19.05" customHeight="1" x14ac:dyDescent="0.45">
      <c r="AP187" s="2"/>
      <c r="AQ187" s="2"/>
      <c r="AR187" s="2"/>
      <c r="AS187" s="2"/>
    </row>
    <row r="188" spans="42:45" ht="19.05" customHeight="1" x14ac:dyDescent="0.45">
      <c r="AP188" s="2"/>
      <c r="AQ188" s="2"/>
      <c r="AR188" s="2"/>
      <c r="AS188" s="2"/>
    </row>
    <row r="189" spans="42:45" ht="19.05" customHeight="1" x14ac:dyDescent="0.45">
      <c r="AP189" s="2"/>
      <c r="AQ189" s="2"/>
      <c r="AR189" s="2"/>
      <c r="AS189" s="2"/>
    </row>
    <row r="190" spans="42:45" ht="19.05" customHeight="1" x14ac:dyDescent="0.45">
      <c r="AP190" s="2"/>
      <c r="AQ190" s="2"/>
      <c r="AR190" s="2"/>
      <c r="AS190" s="2"/>
    </row>
    <row r="191" spans="42:45" ht="19.05" customHeight="1" x14ac:dyDescent="0.45">
      <c r="AP191" s="2"/>
      <c r="AQ191" s="2"/>
      <c r="AR191" s="2"/>
      <c r="AS191" s="2"/>
    </row>
    <row r="192" spans="42:45" ht="19.05" customHeight="1" x14ac:dyDescent="0.45">
      <c r="AP192" s="2"/>
      <c r="AQ192" s="2"/>
      <c r="AR192" s="2"/>
      <c r="AS192" s="2"/>
    </row>
    <row r="193" spans="42:45" ht="19.05" customHeight="1" x14ac:dyDescent="0.45">
      <c r="AP193" s="2"/>
      <c r="AQ193" s="2"/>
      <c r="AR193" s="2"/>
      <c r="AS193" s="2"/>
    </row>
    <row r="194" spans="42:45" ht="19.05" customHeight="1" x14ac:dyDescent="0.45">
      <c r="AP194" s="2"/>
      <c r="AQ194" s="2"/>
      <c r="AR194" s="2"/>
      <c r="AS194" s="2"/>
    </row>
    <row r="195" spans="42:45" ht="19.05" customHeight="1" x14ac:dyDescent="0.45">
      <c r="AP195" s="2"/>
      <c r="AQ195" s="2"/>
      <c r="AR195" s="2"/>
      <c r="AS195" s="2"/>
    </row>
    <row r="196" spans="42:45" ht="19.05" customHeight="1" x14ac:dyDescent="0.45">
      <c r="AP196" s="2"/>
      <c r="AQ196" s="2"/>
      <c r="AR196" s="2"/>
      <c r="AS196" s="2"/>
    </row>
    <row r="197" spans="42:45" ht="19.05" customHeight="1" x14ac:dyDescent="0.45">
      <c r="AP197" s="2"/>
      <c r="AQ197" s="2"/>
      <c r="AR197" s="2"/>
      <c r="AS197" s="2"/>
    </row>
    <row r="198" spans="42:45" ht="19.05" customHeight="1" x14ac:dyDescent="0.45">
      <c r="AP198" s="2"/>
      <c r="AQ198" s="2"/>
      <c r="AR198" s="2"/>
      <c r="AS198" s="2"/>
    </row>
    <row r="199" spans="42:45" ht="19.05" customHeight="1" x14ac:dyDescent="0.45">
      <c r="AP199" s="2"/>
      <c r="AQ199" s="2"/>
      <c r="AR199" s="2"/>
      <c r="AS199" s="2"/>
    </row>
    <row r="200" spans="42:45" ht="19.05" customHeight="1" x14ac:dyDescent="0.45">
      <c r="AP200" s="2"/>
      <c r="AQ200" s="2"/>
      <c r="AR200" s="2"/>
      <c r="AS200" s="2"/>
    </row>
    <row r="201" spans="42:45" ht="19.05" customHeight="1" x14ac:dyDescent="0.45">
      <c r="AP201" s="2"/>
      <c r="AQ201" s="2"/>
      <c r="AR201" s="2"/>
      <c r="AS201" s="2"/>
    </row>
    <row r="202" spans="42:45" ht="19.05" customHeight="1" x14ac:dyDescent="0.45">
      <c r="AP202" s="2"/>
      <c r="AQ202" s="2"/>
      <c r="AR202" s="2"/>
      <c r="AS202" s="2"/>
    </row>
    <row r="203" spans="42:45" ht="19.05" customHeight="1" x14ac:dyDescent="0.45">
      <c r="AP203" s="2"/>
      <c r="AQ203" s="2"/>
      <c r="AR203" s="2"/>
      <c r="AS203" s="2"/>
    </row>
    <row r="204" spans="42:45" ht="19.05" customHeight="1" x14ac:dyDescent="0.45">
      <c r="AP204" s="2"/>
      <c r="AQ204" s="2"/>
      <c r="AR204" s="2"/>
      <c r="AS204" s="2"/>
    </row>
    <row r="205" spans="42:45" ht="19.05" customHeight="1" x14ac:dyDescent="0.45">
      <c r="AP205" s="2"/>
      <c r="AQ205" s="2"/>
      <c r="AR205" s="2"/>
      <c r="AS205" s="2"/>
    </row>
    <row r="206" spans="42:45" ht="19.05" customHeight="1" x14ac:dyDescent="0.45">
      <c r="AP206" s="2"/>
      <c r="AQ206" s="2"/>
      <c r="AR206" s="2"/>
      <c r="AS206" s="2"/>
    </row>
    <row r="207" spans="42:45" ht="19.05" customHeight="1" x14ac:dyDescent="0.45">
      <c r="AP207" s="2"/>
      <c r="AQ207" s="2"/>
      <c r="AR207" s="2"/>
      <c r="AS207" s="2"/>
    </row>
    <row r="208" spans="42:45" ht="19.05" customHeight="1" x14ac:dyDescent="0.45">
      <c r="AP208" s="2"/>
      <c r="AQ208" s="2"/>
      <c r="AR208" s="2"/>
      <c r="AS208" s="2"/>
    </row>
    <row r="209" spans="42:45" ht="19.05" customHeight="1" x14ac:dyDescent="0.45">
      <c r="AP209" s="2"/>
      <c r="AQ209" s="2"/>
      <c r="AR209" s="2"/>
      <c r="AS209" s="2"/>
    </row>
    <row r="210" spans="42:45" ht="19.05" customHeight="1" x14ac:dyDescent="0.45">
      <c r="AP210" s="2"/>
      <c r="AQ210" s="2"/>
      <c r="AR210" s="2"/>
      <c r="AS210" s="2"/>
    </row>
    <row r="211" spans="42:45" ht="19.05" customHeight="1" x14ac:dyDescent="0.45">
      <c r="AP211" s="2"/>
      <c r="AQ211" s="2"/>
      <c r="AR211" s="2"/>
      <c r="AS211" s="2"/>
    </row>
    <row r="212" spans="42:45" ht="19.05" customHeight="1" x14ac:dyDescent="0.45">
      <c r="AP212" s="2"/>
      <c r="AQ212" s="2"/>
      <c r="AR212" s="2"/>
      <c r="AS212" s="2"/>
    </row>
    <row r="213" spans="42:45" ht="19.05" customHeight="1" x14ac:dyDescent="0.45">
      <c r="AP213" s="2"/>
      <c r="AQ213" s="2"/>
      <c r="AR213" s="2"/>
      <c r="AS213" s="2"/>
    </row>
    <row r="214" spans="42:45" ht="19.05" customHeight="1" x14ac:dyDescent="0.45">
      <c r="AP214" s="2"/>
      <c r="AQ214" s="2"/>
      <c r="AR214" s="2"/>
      <c r="AS214" s="2"/>
    </row>
    <row r="215" spans="42:45" ht="19.05" customHeight="1" x14ac:dyDescent="0.45">
      <c r="AP215" s="2"/>
      <c r="AQ215" s="2"/>
      <c r="AR215" s="2"/>
      <c r="AS215" s="2"/>
    </row>
    <row r="216" spans="42:45" ht="19.05" customHeight="1" x14ac:dyDescent="0.45">
      <c r="AP216" s="2"/>
      <c r="AQ216" s="2"/>
      <c r="AR216" s="2"/>
      <c r="AS216" s="2"/>
    </row>
    <row r="217" spans="42:45" ht="19.05" customHeight="1" x14ac:dyDescent="0.45">
      <c r="AP217" s="2"/>
      <c r="AQ217" s="2"/>
      <c r="AR217" s="2"/>
      <c r="AS217" s="2"/>
    </row>
    <row r="218" spans="42:45" ht="19.05" customHeight="1" x14ac:dyDescent="0.45">
      <c r="AP218" s="2"/>
      <c r="AQ218" s="2"/>
      <c r="AR218" s="2"/>
      <c r="AS218" s="2"/>
    </row>
    <row r="219" spans="42:45" ht="19.05" customHeight="1" x14ac:dyDescent="0.45">
      <c r="AP219" s="2"/>
      <c r="AQ219" s="2"/>
      <c r="AR219" s="2"/>
      <c r="AS219" s="2"/>
    </row>
    <row r="220" spans="42:45" ht="19.05" customHeight="1" x14ac:dyDescent="0.45">
      <c r="AP220" s="2"/>
      <c r="AQ220" s="2"/>
      <c r="AR220" s="2"/>
      <c r="AS220" s="2"/>
    </row>
    <row r="221" spans="42:45" ht="19.05" customHeight="1" x14ac:dyDescent="0.45">
      <c r="AP221" s="2"/>
      <c r="AQ221" s="2"/>
      <c r="AR221" s="2"/>
      <c r="AS221" s="2"/>
    </row>
    <row r="222" spans="42:45" ht="19.05" customHeight="1" x14ac:dyDescent="0.45">
      <c r="AP222" s="2"/>
      <c r="AQ222" s="2"/>
      <c r="AR222" s="2"/>
      <c r="AS222" s="2"/>
    </row>
    <row r="223" spans="42:45" ht="19.05" customHeight="1" x14ac:dyDescent="0.45">
      <c r="AP223" s="2"/>
      <c r="AQ223" s="2"/>
      <c r="AR223" s="2"/>
      <c r="AS223" s="2"/>
    </row>
    <row r="224" spans="42:45" ht="19.05" customHeight="1" x14ac:dyDescent="0.45">
      <c r="AP224" s="2"/>
      <c r="AQ224" s="2"/>
      <c r="AR224" s="2"/>
      <c r="AS224" s="2"/>
    </row>
    <row r="225" spans="42:45" ht="19.05" customHeight="1" x14ac:dyDescent="0.45">
      <c r="AP225" s="2"/>
      <c r="AQ225" s="2"/>
      <c r="AR225" s="2"/>
      <c r="AS225" s="2"/>
    </row>
    <row r="226" spans="42:45" ht="19.05" customHeight="1" x14ac:dyDescent="0.45">
      <c r="AP226" s="2"/>
      <c r="AQ226" s="2"/>
      <c r="AR226" s="2"/>
      <c r="AS226" s="2"/>
    </row>
    <row r="227" spans="42:45" ht="19.05" customHeight="1" x14ac:dyDescent="0.45">
      <c r="AP227" s="2"/>
      <c r="AQ227" s="2"/>
      <c r="AR227" s="2"/>
      <c r="AS227" s="2"/>
    </row>
    <row r="228" spans="42:45" ht="19.05" customHeight="1" x14ac:dyDescent="0.45">
      <c r="AP228" s="2"/>
      <c r="AQ228" s="2"/>
      <c r="AR228" s="2"/>
      <c r="AS228" s="2"/>
    </row>
    <row r="229" spans="42:45" ht="19.05" customHeight="1" x14ac:dyDescent="0.45">
      <c r="AP229" s="2"/>
      <c r="AQ229" s="2"/>
      <c r="AR229" s="2"/>
      <c r="AS229" s="2"/>
    </row>
    <row r="230" spans="42:45" ht="19.05" customHeight="1" x14ac:dyDescent="0.45">
      <c r="AP230" s="2"/>
      <c r="AQ230" s="2"/>
      <c r="AR230" s="2"/>
      <c r="AS230" s="2"/>
    </row>
    <row r="231" spans="42:45" ht="19.05" customHeight="1" x14ac:dyDescent="0.45">
      <c r="AP231" s="2"/>
      <c r="AQ231" s="2"/>
      <c r="AR231" s="2"/>
      <c r="AS231" s="2"/>
    </row>
    <row r="232" spans="42:45" ht="19.05" customHeight="1" x14ac:dyDescent="0.45">
      <c r="AP232" s="2"/>
      <c r="AQ232" s="2"/>
      <c r="AR232" s="2"/>
      <c r="AS232" s="2"/>
    </row>
    <row r="233" spans="42:45" ht="19.05" customHeight="1" x14ac:dyDescent="0.45">
      <c r="AP233" s="2"/>
      <c r="AQ233" s="2"/>
      <c r="AR233" s="2"/>
      <c r="AS233" s="2"/>
    </row>
    <row r="234" spans="42:45" ht="19.05" customHeight="1" x14ac:dyDescent="0.45">
      <c r="AP234" s="2"/>
      <c r="AQ234" s="2"/>
      <c r="AR234" s="2"/>
      <c r="AS234" s="2"/>
    </row>
    <row r="235" spans="42:45" ht="19.05" customHeight="1" x14ac:dyDescent="0.45">
      <c r="AP235" s="2"/>
      <c r="AQ235" s="2"/>
      <c r="AR235" s="2"/>
      <c r="AS235" s="2"/>
    </row>
    <row r="236" spans="42:45" ht="19.05" customHeight="1" x14ac:dyDescent="0.45">
      <c r="AP236" s="2"/>
      <c r="AQ236" s="2"/>
      <c r="AR236" s="2"/>
      <c r="AS236" s="2"/>
    </row>
    <row r="237" spans="42:45" ht="19.05" customHeight="1" x14ac:dyDescent="0.45">
      <c r="AP237" s="2"/>
      <c r="AQ237" s="2"/>
      <c r="AR237" s="2"/>
      <c r="AS237" s="2"/>
    </row>
    <row r="238" spans="42:45" ht="19.05" customHeight="1" x14ac:dyDescent="0.45">
      <c r="AP238" s="2"/>
      <c r="AQ238" s="2"/>
      <c r="AR238" s="2"/>
      <c r="AS238" s="2"/>
    </row>
    <row r="239" spans="42:45" ht="19.05" customHeight="1" x14ac:dyDescent="0.45">
      <c r="AP239" s="2"/>
      <c r="AQ239" s="2"/>
      <c r="AR239" s="2"/>
      <c r="AS239" s="2"/>
    </row>
    <row r="240" spans="42:45" ht="19.05" customHeight="1" x14ac:dyDescent="0.45">
      <c r="AP240" s="2"/>
      <c r="AQ240" s="2"/>
      <c r="AR240" s="2"/>
      <c r="AS240" s="2"/>
    </row>
    <row r="241" spans="42:45" ht="19.05" customHeight="1" x14ac:dyDescent="0.45">
      <c r="AP241" s="2"/>
      <c r="AQ241" s="2"/>
      <c r="AR241" s="2"/>
      <c r="AS241" s="2"/>
    </row>
    <row r="242" spans="42:45" ht="19.05" customHeight="1" x14ac:dyDescent="0.45">
      <c r="AP242" s="2"/>
      <c r="AQ242" s="2"/>
      <c r="AR242" s="2"/>
      <c r="AS242" s="2"/>
    </row>
    <row r="243" spans="42:45" ht="19.05" customHeight="1" x14ac:dyDescent="0.45">
      <c r="AP243" s="2"/>
      <c r="AQ243" s="2"/>
      <c r="AR243" s="2"/>
      <c r="AS243" s="2"/>
    </row>
    <row r="244" spans="42:45" ht="19.05" customHeight="1" x14ac:dyDescent="0.45">
      <c r="AP244" s="2"/>
      <c r="AQ244" s="2"/>
      <c r="AR244" s="2"/>
      <c r="AS244" s="2"/>
    </row>
    <row r="245" spans="42:45" ht="19.05" customHeight="1" x14ac:dyDescent="0.45">
      <c r="AP245" s="2"/>
      <c r="AQ245" s="2"/>
      <c r="AR245" s="2"/>
      <c r="AS245" s="2"/>
    </row>
    <row r="246" spans="42:45" ht="19.05" customHeight="1" x14ac:dyDescent="0.45">
      <c r="AP246" s="2"/>
      <c r="AQ246" s="2"/>
      <c r="AR246" s="2"/>
      <c r="AS246" s="2"/>
    </row>
    <row r="247" spans="42:45" ht="19.05" customHeight="1" x14ac:dyDescent="0.45">
      <c r="AP247" s="2"/>
      <c r="AQ247" s="2"/>
      <c r="AR247" s="2"/>
      <c r="AS247" s="2"/>
    </row>
    <row r="248" spans="42:45" ht="19.05" customHeight="1" x14ac:dyDescent="0.45">
      <c r="AP248" s="2"/>
      <c r="AQ248" s="2"/>
      <c r="AR248" s="2"/>
      <c r="AS248" s="2"/>
    </row>
    <row r="249" spans="42:45" ht="19.05" customHeight="1" x14ac:dyDescent="0.45">
      <c r="AP249" s="2"/>
      <c r="AQ249" s="2"/>
      <c r="AR249" s="2"/>
      <c r="AS249" s="2"/>
    </row>
    <row r="250" spans="42:45" ht="19.05" customHeight="1" x14ac:dyDescent="0.45">
      <c r="AP250" s="2"/>
      <c r="AQ250" s="2"/>
      <c r="AR250" s="2"/>
      <c r="AS250" s="2"/>
    </row>
    <row r="251" spans="42:45" ht="19.05" customHeight="1" x14ac:dyDescent="0.45">
      <c r="AP251" s="2"/>
      <c r="AQ251" s="2"/>
      <c r="AR251" s="2"/>
      <c r="AS251" s="2"/>
    </row>
    <row r="252" spans="42:45" ht="19.05" customHeight="1" x14ac:dyDescent="0.45">
      <c r="AP252" s="2"/>
      <c r="AQ252" s="2"/>
      <c r="AR252" s="2"/>
      <c r="AS252" s="2"/>
    </row>
    <row r="253" spans="42:45" ht="19.05" customHeight="1" x14ac:dyDescent="0.45">
      <c r="AP253" s="2"/>
      <c r="AQ253" s="2"/>
      <c r="AR253" s="2"/>
      <c r="AS253" s="2"/>
    </row>
    <row r="254" spans="42:45" ht="19.05" customHeight="1" x14ac:dyDescent="0.45">
      <c r="AP254" s="2"/>
      <c r="AQ254" s="2"/>
      <c r="AR254" s="2"/>
      <c r="AS254" s="2"/>
    </row>
    <row r="255" spans="42:45" ht="19.05" customHeight="1" x14ac:dyDescent="0.45">
      <c r="AP255" s="2"/>
      <c r="AQ255" s="2"/>
      <c r="AR255" s="2"/>
      <c r="AS255" s="2"/>
    </row>
    <row r="256" spans="42:45" ht="19.05" customHeight="1" x14ac:dyDescent="0.45">
      <c r="AP256" s="2"/>
      <c r="AQ256" s="2"/>
      <c r="AR256" s="2"/>
      <c r="AS256" s="2"/>
    </row>
    <row r="257" spans="42:45" ht="19.05" customHeight="1" x14ac:dyDescent="0.45">
      <c r="AP257" s="2"/>
      <c r="AQ257" s="2"/>
      <c r="AR257" s="2"/>
      <c r="AS257" s="2"/>
    </row>
    <row r="258" spans="42:45" ht="19.05" customHeight="1" x14ac:dyDescent="0.45">
      <c r="AP258" s="2"/>
      <c r="AQ258" s="2"/>
      <c r="AR258" s="2"/>
      <c r="AS258" s="2"/>
    </row>
    <row r="259" spans="42:45" ht="19.05" customHeight="1" x14ac:dyDescent="0.45">
      <c r="AP259" s="2"/>
      <c r="AQ259" s="2"/>
      <c r="AR259" s="2"/>
      <c r="AS259" s="2"/>
    </row>
    <row r="260" spans="42:45" ht="19.05" customHeight="1" x14ac:dyDescent="0.45">
      <c r="AP260" s="2"/>
      <c r="AQ260" s="2"/>
      <c r="AR260" s="2"/>
      <c r="AS260" s="2"/>
    </row>
    <row r="261" spans="42:45" ht="19.05" customHeight="1" x14ac:dyDescent="0.45">
      <c r="AP261" s="2"/>
      <c r="AQ261" s="2"/>
      <c r="AR261" s="2"/>
      <c r="AS261" s="2"/>
    </row>
    <row r="262" spans="42:45" ht="19.05" customHeight="1" x14ac:dyDescent="0.45">
      <c r="AP262" s="2"/>
      <c r="AQ262" s="2"/>
      <c r="AR262" s="2"/>
      <c r="AS262" s="2"/>
    </row>
    <row r="263" spans="42:45" ht="19.05" customHeight="1" x14ac:dyDescent="0.45">
      <c r="AP263" s="2"/>
      <c r="AQ263" s="2"/>
      <c r="AR263" s="2"/>
      <c r="AS263" s="2"/>
    </row>
    <row r="264" spans="42:45" ht="19.05" customHeight="1" x14ac:dyDescent="0.45">
      <c r="AP264" s="2"/>
      <c r="AQ264" s="2"/>
      <c r="AR264" s="2"/>
      <c r="AS264" s="2"/>
    </row>
    <row r="265" spans="42:45" ht="19.05" customHeight="1" x14ac:dyDescent="0.45">
      <c r="AP265" s="2"/>
      <c r="AQ265" s="2"/>
      <c r="AR265" s="2"/>
      <c r="AS265" s="2"/>
    </row>
    <row r="266" spans="42:45" ht="19.05" customHeight="1" x14ac:dyDescent="0.45">
      <c r="AP266" s="2"/>
      <c r="AQ266" s="2"/>
      <c r="AR266" s="2"/>
      <c r="AS266" s="2"/>
    </row>
    <row r="267" spans="42:45" ht="19.05" customHeight="1" x14ac:dyDescent="0.45">
      <c r="AP267" s="2"/>
      <c r="AQ267" s="2"/>
      <c r="AR267" s="2"/>
      <c r="AS267" s="2"/>
    </row>
    <row r="268" spans="42:45" ht="19.05" customHeight="1" x14ac:dyDescent="0.45">
      <c r="AP268" s="2"/>
      <c r="AQ268" s="2"/>
      <c r="AR268" s="2"/>
      <c r="AS268" s="2"/>
    </row>
    <row r="269" spans="42:45" ht="19.05" customHeight="1" x14ac:dyDescent="0.45">
      <c r="AP269" s="2"/>
      <c r="AQ269" s="2"/>
      <c r="AR269" s="2"/>
      <c r="AS269" s="2"/>
    </row>
    <row r="270" spans="42:45" ht="19.05" customHeight="1" x14ac:dyDescent="0.45">
      <c r="AP270" s="2"/>
      <c r="AQ270" s="2"/>
      <c r="AR270" s="2"/>
      <c r="AS270" s="2"/>
    </row>
    <row r="271" spans="42:45" ht="19.05" customHeight="1" x14ac:dyDescent="0.45">
      <c r="AP271" s="2"/>
      <c r="AQ271" s="2"/>
      <c r="AR271" s="2"/>
      <c r="AS271" s="2"/>
    </row>
    <row r="272" spans="42:45" ht="19.05" customHeight="1" x14ac:dyDescent="0.45">
      <c r="AP272" s="2"/>
      <c r="AQ272" s="2"/>
      <c r="AR272" s="2"/>
      <c r="AS272" s="2"/>
    </row>
    <row r="273" spans="42:45" ht="19.05" customHeight="1" x14ac:dyDescent="0.45">
      <c r="AP273" s="2"/>
      <c r="AQ273" s="2"/>
      <c r="AR273" s="2"/>
      <c r="AS273" s="2"/>
    </row>
    <row r="274" spans="42:45" ht="19.05" customHeight="1" x14ac:dyDescent="0.45">
      <c r="AP274" s="2"/>
      <c r="AQ274" s="2"/>
      <c r="AR274" s="2"/>
      <c r="AS274" s="2"/>
    </row>
    <row r="275" spans="42:45" ht="19.05" customHeight="1" x14ac:dyDescent="0.45">
      <c r="AP275" s="2"/>
      <c r="AQ275" s="2"/>
      <c r="AR275" s="2"/>
      <c r="AS275" s="2"/>
    </row>
    <row r="276" spans="42:45" ht="19.05" customHeight="1" x14ac:dyDescent="0.45">
      <c r="AP276" s="2"/>
      <c r="AQ276" s="2"/>
      <c r="AR276" s="2"/>
      <c r="AS276" s="2"/>
    </row>
    <row r="277" spans="42:45" ht="19.05" customHeight="1" x14ac:dyDescent="0.45">
      <c r="AP277" s="2"/>
      <c r="AQ277" s="2"/>
      <c r="AR277" s="2"/>
      <c r="AS277" s="2"/>
    </row>
    <row r="278" spans="42:45" ht="19.05" customHeight="1" x14ac:dyDescent="0.45">
      <c r="AP278" s="2"/>
      <c r="AQ278" s="2"/>
      <c r="AR278" s="2"/>
      <c r="AS278" s="2"/>
    </row>
    <row r="279" spans="42:45" ht="19.05" customHeight="1" x14ac:dyDescent="0.45">
      <c r="AP279" s="2"/>
      <c r="AQ279" s="2"/>
      <c r="AR279" s="2"/>
      <c r="AS279" s="2"/>
    </row>
    <row r="280" spans="42:45" ht="19.05" customHeight="1" x14ac:dyDescent="0.45">
      <c r="AP280" s="2"/>
      <c r="AQ280" s="2"/>
      <c r="AR280" s="2"/>
      <c r="AS280" s="2"/>
    </row>
    <row r="281" spans="42:45" ht="19.05" customHeight="1" x14ac:dyDescent="0.45">
      <c r="AP281" s="2"/>
      <c r="AQ281" s="2"/>
      <c r="AR281" s="2"/>
      <c r="AS281" s="2"/>
    </row>
    <row r="282" spans="42:45" ht="19.05" customHeight="1" x14ac:dyDescent="0.45">
      <c r="AP282" s="2"/>
      <c r="AQ282" s="2"/>
      <c r="AR282" s="2"/>
      <c r="AS282" s="2"/>
    </row>
    <row r="283" spans="42:45" ht="19.05" customHeight="1" x14ac:dyDescent="0.45">
      <c r="AP283" s="2"/>
      <c r="AQ283" s="2"/>
      <c r="AR283" s="2"/>
      <c r="AS283" s="2"/>
    </row>
    <row r="284" spans="42:45" ht="19.05" customHeight="1" x14ac:dyDescent="0.45">
      <c r="AP284" s="2"/>
      <c r="AQ284" s="2"/>
      <c r="AR284" s="2"/>
      <c r="AS284" s="2"/>
    </row>
    <row r="285" spans="42:45" ht="19.05" customHeight="1" x14ac:dyDescent="0.45">
      <c r="AP285" s="2"/>
      <c r="AQ285" s="2"/>
      <c r="AR285" s="2"/>
      <c r="AS285" s="2"/>
    </row>
    <row r="286" spans="42:45" ht="19.05" customHeight="1" x14ac:dyDescent="0.45">
      <c r="AP286" s="2"/>
      <c r="AQ286" s="2"/>
      <c r="AR286" s="2"/>
      <c r="AS286" s="2"/>
    </row>
    <row r="287" spans="42:45" ht="19.05" customHeight="1" x14ac:dyDescent="0.45">
      <c r="AP287" s="2"/>
      <c r="AQ287" s="2"/>
      <c r="AR287" s="2"/>
      <c r="AS287" s="2"/>
    </row>
    <row r="288" spans="42:45" ht="19.05" customHeight="1" x14ac:dyDescent="0.45">
      <c r="AP288" s="2"/>
      <c r="AQ288" s="2"/>
      <c r="AR288" s="2"/>
      <c r="AS288" s="2"/>
    </row>
    <row r="289" spans="42:45" ht="19.05" customHeight="1" x14ac:dyDescent="0.45">
      <c r="AP289" s="2"/>
      <c r="AQ289" s="2"/>
      <c r="AR289" s="2"/>
      <c r="AS289" s="2"/>
    </row>
    <row r="290" spans="42:45" ht="19.05" customHeight="1" x14ac:dyDescent="0.45">
      <c r="AP290" s="2"/>
      <c r="AQ290" s="2"/>
      <c r="AR290" s="2"/>
      <c r="AS290" s="2"/>
    </row>
    <row r="291" spans="42:45" ht="19.05" customHeight="1" x14ac:dyDescent="0.45">
      <c r="AP291" s="2"/>
      <c r="AQ291" s="2"/>
      <c r="AR291" s="2"/>
      <c r="AS291" s="2"/>
    </row>
    <row r="292" spans="42:45" ht="19.05" customHeight="1" x14ac:dyDescent="0.45">
      <c r="AP292" s="2"/>
      <c r="AQ292" s="2"/>
      <c r="AR292" s="2"/>
      <c r="AS292" s="2"/>
    </row>
    <row r="293" spans="42:45" ht="19.05" customHeight="1" x14ac:dyDescent="0.45">
      <c r="AP293" s="2"/>
      <c r="AQ293" s="2"/>
      <c r="AR293" s="2"/>
      <c r="AS293" s="2"/>
    </row>
    <row r="294" spans="42:45" ht="19.05" customHeight="1" x14ac:dyDescent="0.45">
      <c r="AP294" s="2"/>
      <c r="AQ294" s="2"/>
      <c r="AR294" s="2"/>
      <c r="AS294" s="2"/>
    </row>
    <row r="295" spans="42:45" ht="19.05" customHeight="1" x14ac:dyDescent="0.45">
      <c r="AP295" s="2"/>
      <c r="AQ295" s="2"/>
      <c r="AR295" s="2"/>
      <c r="AS295" s="2"/>
    </row>
    <row r="296" spans="42:45" ht="19.05" customHeight="1" x14ac:dyDescent="0.45">
      <c r="AP296" s="2"/>
      <c r="AQ296" s="2"/>
      <c r="AR296" s="2"/>
      <c r="AS296" s="2"/>
    </row>
    <row r="297" spans="42:45" ht="19.05" customHeight="1" x14ac:dyDescent="0.45">
      <c r="AP297" s="2"/>
      <c r="AQ297" s="2"/>
      <c r="AR297" s="2"/>
      <c r="AS297" s="2"/>
    </row>
    <row r="298" spans="42:45" ht="19.05" customHeight="1" x14ac:dyDescent="0.45">
      <c r="AP298" s="2"/>
      <c r="AQ298" s="2"/>
      <c r="AR298" s="2"/>
      <c r="AS298" s="2"/>
    </row>
    <row r="299" spans="42:45" ht="19.05" customHeight="1" x14ac:dyDescent="0.45">
      <c r="AP299" s="2"/>
      <c r="AQ299" s="2"/>
      <c r="AR299" s="2"/>
      <c r="AS299" s="2"/>
    </row>
    <row r="300" spans="42:45" ht="19.05" customHeight="1" x14ac:dyDescent="0.45">
      <c r="AP300" s="2"/>
      <c r="AQ300" s="2"/>
      <c r="AR300" s="2"/>
      <c r="AS300" s="2"/>
    </row>
    <row r="301" spans="42:45" ht="19.05" customHeight="1" x14ac:dyDescent="0.45">
      <c r="AP301" s="2"/>
      <c r="AQ301" s="2"/>
      <c r="AR301" s="2"/>
      <c r="AS301" s="2"/>
    </row>
    <row r="302" spans="42:45" ht="19.05" customHeight="1" x14ac:dyDescent="0.45">
      <c r="AP302" s="2"/>
      <c r="AQ302" s="2"/>
      <c r="AR302" s="2"/>
      <c r="AS302" s="2"/>
    </row>
    <row r="303" spans="42:45" ht="19.05" customHeight="1" x14ac:dyDescent="0.45">
      <c r="AP303" s="2"/>
      <c r="AQ303" s="2"/>
      <c r="AR303" s="2"/>
      <c r="AS303" s="2"/>
    </row>
    <row r="304" spans="42:45" ht="19.05" customHeight="1" x14ac:dyDescent="0.45">
      <c r="AP304" s="2"/>
      <c r="AQ304" s="2"/>
      <c r="AR304" s="2"/>
      <c r="AS304" s="2"/>
    </row>
    <row r="305" spans="42:45" ht="19.05" customHeight="1" x14ac:dyDescent="0.45">
      <c r="AP305" s="2"/>
      <c r="AQ305" s="2"/>
      <c r="AR305" s="2"/>
      <c r="AS305" s="2"/>
    </row>
    <row r="306" spans="42:45" ht="19.05" customHeight="1" x14ac:dyDescent="0.45">
      <c r="AP306" s="2"/>
      <c r="AQ306" s="2"/>
      <c r="AR306" s="2"/>
      <c r="AS306" s="2"/>
    </row>
    <row r="307" spans="42:45" ht="19.05" customHeight="1" x14ac:dyDescent="0.45">
      <c r="AP307" s="2"/>
      <c r="AQ307" s="2"/>
      <c r="AR307" s="2"/>
      <c r="AS307" s="2"/>
    </row>
    <row r="308" spans="42:45" ht="19.05" customHeight="1" x14ac:dyDescent="0.45">
      <c r="AP308" s="2"/>
      <c r="AQ308" s="2"/>
      <c r="AR308" s="2"/>
      <c r="AS308" s="2"/>
    </row>
    <row r="309" spans="42:45" ht="19.05" customHeight="1" x14ac:dyDescent="0.45">
      <c r="AP309" s="2"/>
      <c r="AQ309" s="2"/>
      <c r="AR309" s="2"/>
      <c r="AS309" s="2"/>
    </row>
    <row r="310" spans="42:45" ht="19.05" customHeight="1" x14ac:dyDescent="0.45">
      <c r="AP310" s="2"/>
      <c r="AQ310" s="2"/>
      <c r="AR310" s="2"/>
      <c r="AS310" s="2"/>
    </row>
    <row r="311" spans="42:45" ht="19.05" customHeight="1" x14ac:dyDescent="0.45">
      <c r="AP311" s="2"/>
      <c r="AQ311" s="2"/>
      <c r="AR311" s="2"/>
      <c r="AS311" s="2"/>
    </row>
    <row r="312" spans="42:45" ht="19.05" customHeight="1" x14ac:dyDescent="0.45">
      <c r="AP312" s="2"/>
      <c r="AQ312" s="2"/>
      <c r="AR312" s="2"/>
      <c r="AS312" s="2"/>
    </row>
    <row r="313" spans="42:45" ht="19.05" customHeight="1" x14ac:dyDescent="0.45">
      <c r="AP313" s="2"/>
      <c r="AQ313" s="2"/>
      <c r="AR313" s="2"/>
      <c r="AS313" s="2"/>
    </row>
    <row r="314" spans="42:45" ht="19.05" customHeight="1" x14ac:dyDescent="0.45">
      <c r="AP314" s="2"/>
      <c r="AQ314" s="2"/>
      <c r="AR314" s="2"/>
      <c r="AS314" s="2"/>
    </row>
    <row r="315" spans="42:45" ht="19.05" customHeight="1" x14ac:dyDescent="0.45">
      <c r="AP315" s="2"/>
      <c r="AQ315" s="2"/>
      <c r="AR315" s="2"/>
      <c r="AS315" s="2"/>
    </row>
    <row r="316" spans="42:45" ht="19.05" customHeight="1" x14ac:dyDescent="0.45">
      <c r="AP316" s="2"/>
      <c r="AQ316" s="2"/>
      <c r="AR316" s="2"/>
      <c r="AS316" s="2"/>
    </row>
    <row r="317" spans="42:45" ht="19.05" customHeight="1" x14ac:dyDescent="0.45">
      <c r="AP317" s="2"/>
      <c r="AQ317" s="2"/>
      <c r="AR317" s="2"/>
      <c r="AS317" s="2"/>
    </row>
    <row r="318" spans="42:45" ht="19.05" customHeight="1" x14ac:dyDescent="0.45">
      <c r="AP318" s="2"/>
      <c r="AQ318" s="2"/>
      <c r="AR318" s="2"/>
      <c r="AS318" s="2"/>
    </row>
    <row r="319" spans="42:45" ht="19.05" customHeight="1" x14ac:dyDescent="0.45">
      <c r="AP319" s="2"/>
      <c r="AQ319" s="2"/>
      <c r="AR319" s="2"/>
      <c r="AS319" s="2"/>
    </row>
    <row r="320" spans="42:45" ht="19.05" customHeight="1" x14ac:dyDescent="0.45">
      <c r="AP320" s="2"/>
      <c r="AQ320" s="2"/>
      <c r="AR320" s="2"/>
      <c r="AS320" s="2"/>
    </row>
    <row r="321" spans="42:45" ht="19.05" customHeight="1" x14ac:dyDescent="0.45">
      <c r="AP321" s="2"/>
      <c r="AQ321" s="2"/>
      <c r="AR321" s="2"/>
      <c r="AS321" s="2"/>
    </row>
    <row r="322" spans="42:45" ht="19.05" customHeight="1" x14ac:dyDescent="0.45">
      <c r="AP322" s="2"/>
      <c r="AQ322" s="2"/>
      <c r="AR322" s="2"/>
      <c r="AS322" s="2"/>
    </row>
    <row r="323" spans="42:45" ht="19.05" customHeight="1" x14ac:dyDescent="0.45">
      <c r="AP323" s="2"/>
      <c r="AQ323" s="2"/>
      <c r="AR323" s="2"/>
      <c r="AS323" s="2"/>
    </row>
    <row r="324" spans="42:45" ht="19.05" customHeight="1" x14ac:dyDescent="0.45">
      <c r="AP324" s="2"/>
      <c r="AQ324" s="2"/>
      <c r="AR324" s="2"/>
      <c r="AS324" s="2"/>
    </row>
    <row r="325" spans="42:45" ht="19.05" customHeight="1" x14ac:dyDescent="0.45">
      <c r="AP325" s="2"/>
      <c r="AQ325" s="2"/>
      <c r="AR325" s="2"/>
      <c r="AS325" s="2"/>
    </row>
    <row r="326" spans="42:45" ht="19.05" customHeight="1" x14ac:dyDescent="0.45">
      <c r="AP326" s="2"/>
      <c r="AQ326" s="2"/>
      <c r="AR326" s="2"/>
      <c r="AS326" s="2"/>
    </row>
    <row r="327" spans="42:45" ht="19.05" customHeight="1" x14ac:dyDescent="0.45">
      <c r="AP327" s="2"/>
      <c r="AQ327" s="2"/>
      <c r="AR327" s="2"/>
      <c r="AS327" s="2"/>
    </row>
    <row r="328" spans="42:45" ht="19.05" customHeight="1" x14ac:dyDescent="0.45">
      <c r="AP328" s="2"/>
      <c r="AQ328" s="2"/>
      <c r="AR328" s="2"/>
      <c r="AS328" s="2"/>
    </row>
    <row r="329" spans="42:45" ht="19.05" customHeight="1" x14ac:dyDescent="0.45">
      <c r="AP329" s="2"/>
      <c r="AQ329" s="2"/>
      <c r="AR329" s="2"/>
      <c r="AS329" s="2"/>
    </row>
    <row r="330" spans="42:45" ht="19.05" customHeight="1" x14ac:dyDescent="0.45">
      <c r="AP330" s="2"/>
      <c r="AQ330" s="2"/>
      <c r="AR330" s="2"/>
      <c r="AS330" s="2"/>
    </row>
    <row r="331" spans="42:45" ht="19.05" customHeight="1" x14ac:dyDescent="0.45">
      <c r="AP331" s="2"/>
      <c r="AQ331" s="2"/>
      <c r="AR331" s="2"/>
      <c r="AS331" s="2"/>
    </row>
    <row r="332" spans="42:45" ht="19.05" customHeight="1" x14ac:dyDescent="0.45">
      <c r="AP332" s="2"/>
      <c r="AQ332" s="2"/>
      <c r="AR332" s="2"/>
      <c r="AS332" s="2"/>
    </row>
    <row r="333" spans="42:45" ht="19.05" customHeight="1" x14ac:dyDescent="0.45">
      <c r="AP333" s="2"/>
      <c r="AQ333" s="2"/>
      <c r="AR333" s="2"/>
      <c r="AS333" s="2"/>
    </row>
    <row r="334" spans="42:45" ht="19.05" customHeight="1" x14ac:dyDescent="0.45">
      <c r="AP334" s="2"/>
      <c r="AQ334" s="2"/>
      <c r="AR334" s="2"/>
      <c r="AS334" s="2"/>
    </row>
    <row r="335" spans="42:45" ht="19.05" customHeight="1" x14ac:dyDescent="0.45">
      <c r="AP335" s="2"/>
      <c r="AQ335" s="2"/>
      <c r="AR335" s="2"/>
      <c r="AS335" s="2"/>
    </row>
    <row r="336" spans="42:45" ht="19.05" customHeight="1" x14ac:dyDescent="0.45">
      <c r="AP336" s="2"/>
      <c r="AQ336" s="2"/>
      <c r="AR336" s="2"/>
      <c r="AS336" s="2"/>
    </row>
    <row r="337" spans="42:45" ht="19.05" customHeight="1" x14ac:dyDescent="0.45">
      <c r="AP337" s="2"/>
      <c r="AQ337" s="2"/>
      <c r="AR337" s="2"/>
      <c r="AS337" s="2"/>
    </row>
    <row r="338" spans="42:45" ht="19.05" customHeight="1" x14ac:dyDescent="0.45">
      <c r="AP338" s="2"/>
      <c r="AQ338" s="2"/>
      <c r="AR338" s="2"/>
      <c r="AS338" s="2"/>
    </row>
    <row r="339" spans="42:45" ht="19.05" customHeight="1" x14ac:dyDescent="0.45">
      <c r="AP339" s="2"/>
      <c r="AQ339" s="2"/>
      <c r="AR339" s="2"/>
      <c r="AS339" s="2"/>
    </row>
    <row r="340" spans="42:45" ht="19.05" customHeight="1" x14ac:dyDescent="0.45">
      <c r="AP340" s="2"/>
      <c r="AQ340" s="2"/>
      <c r="AR340" s="2"/>
      <c r="AS340" s="2"/>
    </row>
    <row r="341" spans="42:45" ht="19.05" customHeight="1" x14ac:dyDescent="0.45">
      <c r="AP341" s="2"/>
      <c r="AQ341" s="2"/>
      <c r="AR341" s="2"/>
      <c r="AS341" s="2"/>
    </row>
    <row r="342" spans="42:45" ht="19.05" customHeight="1" x14ac:dyDescent="0.45">
      <c r="AP342" s="2"/>
      <c r="AQ342" s="2"/>
      <c r="AR342" s="2"/>
      <c r="AS342" s="2"/>
    </row>
    <row r="343" spans="42:45" ht="19.05" customHeight="1" x14ac:dyDescent="0.45">
      <c r="AP343" s="2"/>
      <c r="AQ343" s="2"/>
      <c r="AR343" s="2"/>
      <c r="AS343" s="2"/>
    </row>
    <row r="344" spans="42:45" ht="19.05" customHeight="1" x14ac:dyDescent="0.45">
      <c r="AP344" s="2"/>
      <c r="AQ344" s="2"/>
      <c r="AR344" s="2"/>
      <c r="AS344" s="2"/>
    </row>
    <row r="345" spans="42:45" ht="19.05" customHeight="1" x14ac:dyDescent="0.45">
      <c r="AP345" s="2"/>
      <c r="AQ345" s="2"/>
      <c r="AR345" s="2"/>
      <c r="AS345" s="2"/>
    </row>
    <row r="346" spans="42:45" ht="19.05" customHeight="1" x14ac:dyDescent="0.45">
      <c r="AP346" s="2"/>
      <c r="AQ346" s="2"/>
      <c r="AR346" s="2"/>
      <c r="AS346" s="2"/>
    </row>
    <row r="347" spans="42:45" ht="19.05" customHeight="1" x14ac:dyDescent="0.45">
      <c r="AP347" s="2"/>
      <c r="AQ347" s="2"/>
      <c r="AR347" s="2"/>
      <c r="AS347" s="2"/>
    </row>
    <row r="348" spans="42:45" ht="19.05" customHeight="1" x14ac:dyDescent="0.45">
      <c r="AP348" s="2"/>
      <c r="AQ348" s="2"/>
      <c r="AR348" s="2"/>
      <c r="AS348" s="2"/>
    </row>
    <row r="349" spans="42:45" ht="19.05" customHeight="1" x14ac:dyDescent="0.45">
      <c r="AP349" s="2"/>
      <c r="AQ349" s="2"/>
      <c r="AR349" s="2"/>
      <c r="AS349" s="2"/>
    </row>
    <row r="350" spans="42:45" ht="19.05" customHeight="1" x14ac:dyDescent="0.45">
      <c r="AP350" s="2"/>
      <c r="AQ350" s="2"/>
      <c r="AR350" s="2"/>
      <c r="AS350" s="2"/>
    </row>
    <row r="351" spans="42:45" ht="19.05" customHeight="1" x14ac:dyDescent="0.45">
      <c r="AP351" s="2"/>
      <c r="AQ351" s="2"/>
      <c r="AR351" s="2"/>
      <c r="AS351" s="2"/>
    </row>
    <row r="352" spans="42:45" ht="19.05" customHeight="1" x14ac:dyDescent="0.45">
      <c r="AP352" s="2"/>
      <c r="AQ352" s="2"/>
      <c r="AR352" s="2"/>
      <c r="AS352" s="2"/>
    </row>
    <row r="353" spans="42:45" ht="19.05" customHeight="1" x14ac:dyDescent="0.45">
      <c r="AP353" s="2"/>
      <c r="AQ353" s="2"/>
      <c r="AR353" s="2"/>
      <c r="AS353" s="2"/>
    </row>
    <row r="354" spans="42:45" ht="19.05" customHeight="1" x14ac:dyDescent="0.45">
      <c r="AP354" s="2"/>
      <c r="AQ354" s="2"/>
      <c r="AR354" s="2"/>
      <c r="AS354" s="2"/>
    </row>
    <row r="355" spans="42:45" ht="19.05" customHeight="1" x14ac:dyDescent="0.45">
      <c r="AP355" s="2"/>
      <c r="AQ355" s="2"/>
      <c r="AR355" s="2"/>
      <c r="AS355" s="2"/>
    </row>
    <row r="356" spans="42:45" ht="19.05" customHeight="1" x14ac:dyDescent="0.45">
      <c r="AP356" s="2"/>
      <c r="AQ356" s="2"/>
      <c r="AR356" s="2"/>
      <c r="AS356" s="2"/>
    </row>
    <row r="357" spans="42:45" ht="19.05" customHeight="1" x14ac:dyDescent="0.45">
      <c r="AP357" s="2"/>
      <c r="AQ357" s="2"/>
      <c r="AR357" s="2"/>
      <c r="AS357" s="2"/>
    </row>
    <row r="358" spans="42:45" ht="19.05" customHeight="1" x14ac:dyDescent="0.45">
      <c r="AP358" s="2"/>
      <c r="AQ358" s="2"/>
      <c r="AR358" s="2"/>
      <c r="AS358" s="2"/>
    </row>
    <row r="359" spans="42:45" ht="19.05" customHeight="1" x14ac:dyDescent="0.45">
      <c r="AP359" s="2"/>
      <c r="AQ359" s="2"/>
      <c r="AR359" s="2"/>
      <c r="AS359" s="2"/>
    </row>
    <row r="360" spans="42:45" ht="19.05" customHeight="1" x14ac:dyDescent="0.45">
      <c r="AP360" s="2"/>
      <c r="AQ360" s="2"/>
      <c r="AR360" s="2"/>
      <c r="AS360" s="2"/>
    </row>
    <row r="361" spans="42:45" ht="19.05" customHeight="1" x14ac:dyDescent="0.45">
      <c r="AP361" s="2"/>
      <c r="AQ361" s="2"/>
      <c r="AR361" s="2"/>
      <c r="AS361" s="2"/>
    </row>
    <row r="362" spans="42:45" ht="19.05" customHeight="1" x14ac:dyDescent="0.45">
      <c r="AP362" s="2"/>
      <c r="AQ362" s="2"/>
      <c r="AR362" s="2"/>
      <c r="AS362" s="2"/>
    </row>
    <row r="363" spans="42:45" ht="19.05" customHeight="1" x14ac:dyDescent="0.45">
      <c r="AP363" s="2"/>
      <c r="AQ363" s="2"/>
      <c r="AR363" s="2"/>
      <c r="AS363" s="2"/>
    </row>
    <row r="364" spans="42:45" ht="19.05" customHeight="1" x14ac:dyDescent="0.45">
      <c r="AP364" s="2"/>
      <c r="AQ364" s="2"/>
      <c r="AR364" s="2"/>
      <c r="AS364" s="2"/>
    </row>
    <row r="365" spans="42:45" ht="19.05" customHeight="1" x14ac:dyDescent="0.45">
      <c r="AP365" s="2"/>
      <c r="AQ365" s="2"/>
      <c r="AR365" s="2"/>
      <c r="AS365" s="2"/>
    </row>
    <row r="366" spans="42:45" ht="19.05" customHeight="1" x14ac:dyDescent="0.45">
      <c r="AP366" s="2"/>
      <c r="AQ366" s="2"/>
      <c r="AR366" s="2"/>
      <c r="AS366" s="2"/>
    </row>
    <row r="367" spans="42:45" ht="19.05" customHeight="1" x14ac:dyDescent="0.45">
      <c r="AP367" s="2"/>
      <c r="AQ367" s="2"/>
      <c r="AR367" s="2"/>
      <c r="AS367" s="2"/>
    </row>
    <row r="368" spans="42:45" ht="19.05" customHeight="1" x14ac:dyDescent="0.45">
      <c r="AP368" s="2"/>
      <c r="AQ368" s="2"/>
      <c r="AR368" s="2"/>
      <c r="AS368" s="2"/>
    </row>
    <row r="369" spans="42:45" ht="19.05" customHeight="1" x14ac:dyDescent="0.45">
      <c r="AP369" s="2"/>
      <c r="AQ369" s="2"/>
      <c r="AR369" s="2"/>
      <c r="AS369" s="2"/>
    </row>
    <row r="370" spans="42:45" ht="19.05" customHeight="1" x14ac:dyDescent="0.45">
      <c r="AP370" s="2"/>
      <c r="AQ370" s="2"/>
      <c r="AR370" s="2"/>
      <c r="AS370" s="2"/>
    </row>
    <row r="371" spans="42:45" ht="19.05" customHeight="1" x14ac:dyDescent="0.45">
      <c r="AP371" s="2"/>
      <c r="AQ371" s="2"/>
      <c r="AR371" s="2"/>
      <c r="AS371" s="2"/>
    </row>
    <row r="372" spans="42:45" ht="19.05" customHeight="1" x14ac:dyDescent="0.45">
      <c r="AP372" s="2"/>
      <c r="AQ372" s="2"/>
      <c r="AR372" s="2"/>
      <c r="AS372" s="2"/>
    </row>
    <row r="373" spans="42:45" ht="19.05" customHeight="1" x14ac:dyDescent="0.45">
      <c r="AP373" s="2"/>
      <c r="AQ373" s="2"/>
      <c r="AR373" s="2"/>
      <c r="AS373" s="2"/>
    </row>
    <row r="374" spans="42:45" ht="19.05" customHeight="1" x14ac:dyDescent="0.45">
      <c r="AP374" s="2"/>
      <c r="AQ374" s="2"/>
      <c r="AR374" s="2"/>
      <c r="AS374" s="2"/>
    </row>
    <row r="375" spans="42:45" ht="19.05" customHeight="1" x14ac:dyDescent="0.45">
      <c r="AP375" s="2"/>
      <c r="AQ375" s="2"/>
      <c r="AR375" s="2"/>
      <c r="AS375" s="2"/>
    </row>
    <row r="376" spans="42:45" ht="19.05" customHeight="1" x14ac:dyDescent="0.45">
      <c r="AP376" s="2"/>
      <c r="AQ376" s="2"/>
      <c r="AR376" s="2"/>
      <c r="AS376" s="2"/>
    </row>
    <row r="377" spans="42:45" ht="19.05" customHeight="1" x14ac:dyDescent="0.45">
      <c r="AP377" s="2"/>
      <c r="AQ377" s="2"/>
      <c r="AR377" s="2"/>
      <c r="AS377" s="2"/>
    </row>
    <row r="378" spans="42:45" ht="19.05" customHeight="1" x14ac:dyDescent="0.45">
      <c r="AP378" s="2"/>
      <c r="AQ378" s="2"/>
      <c r="AR378" s="2"/>
      <c r="AS378" s="2"/>
    </row>
    <row r="379" spans="42:45" ht="19.05" customHeight="1" x14ac:dyDescent="0.45">
      <c r="AP379" s="2"/>
      <c r="AQ379" s="2"/>
      <c r="AR379" s="2"/>
      <c r="AS379" s="2"/>
    </row>
    <row r="380" spans="42:45" ht="19.05" customHeight="1" x14ac:dyDescent="0.45">
      <c r="AP380" s="2"/>
      <c r="AQ380" s="2"/>
      <c r="AR380" s="2"/>
      <c r="AS380" s="2"/>
    </row>
    <row r="381" spans="42:45" ht="19.05" customHeight="1" x14ac:dyDescent="0.45">
      <c r="AP381" s="2"/>
      <c r="AQ381" s="2"/>
      <c r="AR381" s="2"/>
      <c r="AS381" s="2"/>
    </row>
    <row r="382" spans="42:45" ht="19.05" customHeight="1" x14ac:dyDescent="0.45">
      <c r="AP382" s="2"/>
      <c r="AQ382" s="2"/>
      <c r="AR382" s="2"/>
      <c r="AS382" s="2"/>
    </row>
    <row r="383" spans="42:45" ht="19.05" customHeight="1" x14ac:dyDescent="0.45">
      <c r="AP383" s="2"/>
      <c r="AQ383" s="2"/>
      <c r="AR383" s="2"/>
      <c r="AS383" s="2"/>
    </row>
    <row r="384" spans="42:45" ht="19.05" customHeight="1" x14ac:dyDescent="0.45">
      <c r="AP384" s="2"/>
      <c r="AQ384" s="2"/>
      <c r="AR384" s="2"/>
      <c r="AS384" s="2"/>
    </row>
    <row r="385" spans="42:45" ht="19.05" customHeight="1" x14ac:dyDescent="0.45">
      <c r="AP385" s="2"/>
      <c r="AQ385" s="2"/>
      <c r="AR385" s="2"/>
      <c r="AS385" s="2"/>
    </row>
    <row r="386" spans="42:45" ht="19.05" customHeight="1" x14ac:dyDescent="0.45">
      <c r="AP386" s="2"/>
      <c r="AQ386" s="2"/>
      <c r="AR386" s="2"/>
      <c r="AS386" s="2"/>
    </row>
    <row r="387" spans="42:45" ht="19.05" customHeight="1" x14ac:dyDescent="0.45">
      <c r="AP387" s="2"/>
      <c r="AQ387" s="2"/>
      <c r="AR387" s="2"/>
      <c r="AS387" s="2"/>
    </row>
    <row r="388" spans="42:45" ht="19.05" customHeight="1" x14ac:dyDescent="0.45">
      <c r="AP388" s="2"/>
      <c r="AQ388" s="2"/>
      <c r="AR388" s="2"/>
      <c r="AS388" s="2"/>
    </row>
    <row r="389" spans="42:45" ht="19.05" customHeight="1" x14ac:dyDescent="0.45">
      <c r="AP389" s="2"/>
      <c r="AQ389" s="2"/>
      <c r="AR389" s="2"/>
      <c r="AS389" s="2"/>
    </row>
    <row r="390" spans="42:45" ht="19.05" customHeight="1" x14ac:dyDescent="0.45">
      <c r="AP390" s="2"/>
      <c r="AQ390" s="2"/>
      <c r="AR390" s="2"/>
      <c r="AS390" s="2"/>
    </row>
    <row r="391" spans="42:45" ht="19.05" customHeight="1" x14ac:dyDescent="0.45">
      <c r="AP391" s="2"/>
      <c r="AQ391" s="2"/>
      <c r="AR391" s="2"/>
      <c r="AS391" s="2"/>
    </row>
    <row r="392" spans="42:45" ht="19.05" customHeight="1" x14ac:dyDescent="0.45">
      <c r="AP392" s="2"/>
      <c r="AQ392" s="2"/>
      <c r="AR392" s="2"/>
      <c r="AS392" s="2"/>
    </row>
    <row r="393" spans="42:45" ht="19.05" customHeight="1" x14ac:dyDescent="0.45">
      <c r="AP393" s="2"/>
      <c r="AQ393" s="2"/>
      <c r="AR393" s="2"/>
      <c r="AS393" s="2"/>
    </row>
    <row r="394" spans="42:45" ht="19.05" customHeight="1" x14ac:dyDescent="0.45">
      <c r="AP394" s="2"/>
      <c r="AQ394" s="2"/>
      <c r="AR394" s="2"/>
      <c r="AS394" s="2"/>
    </row>
    <row r="395" spans="42:45" ht="19.05" customHeight="1" x14ac:dyDescent="0.45">
      <c r="AP395" s="2"/>
      <c r="AQ395" s="2"/>
      <c r="AR395" s="2"/>
      <c r="AS395" s="2"/>
    </row>
    <row r="396" spans="42:45" ht="19.05" customHeight="1" x14ac:dyDescent="0.45">
      <c r="AP396" s="2"/>
      <c r="AQ396" s="2"/>
      <c r="AR396" s="2"/>
      <c r="AS396" s="2"/>
    </row>
    <row r="397" spans="42:45" ht="19.05" customHeight="1" x14ac:dyDescent="0.45">
      <c r="AP397" s="2"/>
      <c r="AQ397" s="2"/>
      <c r="AR397" s="2"/>
      <c r="AS397" s="2"/>
    </row>
    <row r="398" spans="42:45" ht="19.05" customHeight="1" x14ac:dyDescent="0.45">
      <c r="AP398" s="2"/>
      <c r="AQ398" s="2"/>
      <c r="AR398" s="2"/>
      <c r="AS398" s="2"/>
    </row>
    <row r="399" spans="42:45" ht="19.05" customHeight="1" x14ac:dyDescent="0.45">
      <c r="AP399" s="2"/>
      <c r="AQ399" s="2"/>
      <c r="AR399" s="2"/>
      <c r="AS399" s="2"/>
    </row>
    <row r="400" spans="42:45" ht="19.05" customHeight="1" x14ac:dyDescent="0.45">
      <c r="AP400" s="2"/>
      <c r="AQ400" s="2"/>
      <c r="AR400" s="2"/>
      <c r="AS400" s="2"/>
    </row>
    <row r="401" spans="42:45" ht="19.05" customHeight="1" x14ac:dyDescent="0.45">
      <c r="AP401" s="2"/>
      <c r="AQ401" s="2"/>
      <c r="AR401" s="2"/>
      <c r="AS401" s="2"/>
    </row>
    <row r="402" spans="42:45" ht="19.05" customHeight="1" x14ac:dyDescent="0.45">
      <c r="AP402" s="2"/>
      <c r="AQ402" s="2"/>
      <c r="AR402" s="2"/>
      <c r="AS402" s="2"/>
    </row>
    <row r="403" spans="42:45" ht="19.05" customHeight="1" x14ac:dyDescent="0.45">
      <c r="AP403" s="2"/>
      <c r="AQ403" s="2"/>
      <c r="AR403" s="2"/>
      <c r="AS403" s="2"/>
    </row>
    <row r="404" spans="42:45" ht="19.05" customHeight="1" x14ac:dyDescent="0.45">
      <c r="AP404" s="2"/>
      <c r="AQ404" s="2"/>
      <c r="AR404" s="2"/>
      <c r="AS404" s="2"/>
    </row>
    <row r="405" spans="42:45" ht="19.05" customHeight="1" x14ac:dyDescent="0.45">
      <c r="AP405" s="2"/>
      <c r="AQ405" s="2"/>
      <c r="AR405" s="2"/>
      <c r="AS405" s="2"/>
    </row>
    <row r="406" spans="42:45" ht="19.05" customHeight="1" x14ac:dyDescent="0.45">
      <c r="AP406" s="2"/>
      <c r="AQ406" s="2"/>
      <c r="AR406" s="2"/>
      <c r="AS406" s="2"/>
    </row>
    <row r="407" spans="42:45" ht="19.05" customHeight="1" x14ac:dyDescent="0.45">
      <c r="AP407" s="2"/>
      <c r="AQ407" s="2"/>
      <c r="AR407" s="2"/>
      <c r="AS407" s="2"/>
    </row>
    <row r="408" spans="42:45" ht="19.05" customHeight="1" x14ac:dyDescent="0.45">
      <c r="AP408" s="2"/>
      <c r="AQ408" s="2"/>
      <c r="AR408" s="2"/>
      <c r="AS408" s="2"/>
    </row>
    <row r="409" spans="42:45" ht="19.05" customHeight="1" x14ac:dyDescent="0.45">
      <c r="AP409" s="2"/>
      <c r="AQ409" s="2"/>
      <c r="AR409" s="2"/>
      <c r="AS409" s="2"/>
    </row>
    <row r="410" spans="42:45" ht="19.05" customHeight="1" x14ac:dyDescent="0.45">
      <c r="AP410" s="2"/>
      <c r="AQ410" s="2"/>
      <c r="AR410" s="2"/>
      <c r="AS410" s="2"/>
    </row>
    <row r="411" spans="42:45" ht="19.05" customHeight="1" x14ac:dyDescent="0.45">
      <c r="AP411" s="2"/>
      <c r="AQ411" s="2"/>
      <c r="AR411" s="2"/>
      <c r="AS411" s="2"/>
    </row>
    <row r="412" spans="42:45" ht="19.05" customHeight="1" x14ac:dyDescent="0.45">
      <c r="AP412" s="2"/>
      <c r="AQ412" s="2"/>
      <c r="AR412" s="2"/>
      <c r="AS412" s="2"/>
    </row>
    <row r="413" spans="42:45" ht="19.05" customHeight="1" x14ac:dyDescent="0.45">
      <c r="AP413" s="2"/>
      <c r="AQ413" s="2"/>
      <c r="AR413" s="2"/>
      <c r="AS413" s="2"/>
    </row>
    <row r="414" spans="42:45" ht="19.05" customHeight="1" x14ac:dyDescent="0.45">
      <c r="AP414" s="2"/>
      <c r="AQ414" s="2"/>
      <c r="AR414" s="2"/>
      <c r="AS414" s="2"/>
    </row>
    <row r="415" spans="42:45" ht="19.05" customHeight="1" x14ac:dyDescent="0.45">
      <c r="AP415" s="2"/>
      <c r="AQ415" s="2"/>
      <c r="AR415" s="2"/>
      <c r="AS415" s="2"/>
    </row>
    <row r="416" spans="42:45" ht="19.05" customHeight="1" x14ac:dyDescent="0.45">
      <c r="AP416" s="2"/>
      <c r="AQ416" s="2"/>
      <c r="AR416" s="2"/>
      <c r="AS416" s="2"/>
    </row>
    <row r="417" spans="42:45" ht="19.05" customHeight="1" x14ac:dyDescent="0.45">
      <c r="AP417" s="2"/>
      <c r="AQ417" s="2"/>
      <c r="AR417" s="2"/>
      <c r="AS417" s="2"/>
    </row>
    <row r="418" spans="42:45" ht="19.05" customHeight="1" x14ac:dyDescent="0.45">
      <c r="AP418" s="2"/>
      <c r="AQ418" s="2"/>
      <c r="AR418" s="2"/>
      <c r="AS418" s="2"/>
    </row>
    <row r="419" spans="42:45" ht="19.05" customHeight="1" x14ac:dyDescent="0.45">
      <c r="AP419" s="2"/>
      <c r="AQ419" s="2"/>
      <c r="AR419" s="2"/>
      <c r="AS419" s="2"/>
    </row>
    <row r="420" spans="42:45" ht="19.05" customHeight="1" x14ac:dyDescent="0.45">
      <c r="AP420" s="2"/>
      <c r="AQ420" s="2"/>
      <c r="AR420" s="2"/>
      <c r="AS420" s="2"/>
    </row>
    <row r="421" spans="42:45" ht="19.05" customHeight="1" x14ac:dyDescent="0.45">
      <c r="AP421" s="2"/>
      <c r="AQ421" s="2"/>
      <c r="AR421" s="2"/>
      <c r="AS421" s="2"/>
    </row>
    <row r="422" spans="42:45" ht="19.05" customHeight="1" x14ac:dyDescent="0.45">
      <c r="AP422" s="2"/>
      <c r="AQ422" s="2"/>
      <c r="AR422" s="2"/>
      <c r="AS422" s="2"/>
    </row>
    <row r="423" spans="42:45" ht="19.05" customHeight="1" x14ac:dyDescent="0.45">
      <c r="AP423" s="2"/>
      <c r="AQ423" s="2"/>
      <c r="AR423" s="2"/>
      <c r="AS423" s="2"/>
    </row>
    <row r="424" spans="42:45" ht="19.05" customHeight="1" x14ac:dyDescent="0.45">
      <c r="AP424" s="2"/>
      <c r="AQ424" s="2"/>
      <c r="AR424" s="2"/>
      <c r="AS424" s="2"/>
    </row>
    <row r="425" spans="42:45" ht="19.05" customHeight="1" x14ac:dyDescent="0.45">
      <c r="AP425" s="2"/>
      <c r="AQ425" s="2"/>
      <c r="AR425" s="2"/>
      <c r="AS425" s="2"/>
    </row>
    <row r="426" spans="42:45" ht="19.05" customHeight="1" x14ac:dyDescent="0.45">
      <c r="AP426" s="2"/>
      <c r="AQ426" s="2"/>
      <c r="AR426" s="2"/>
      <c r="AS426" s="2"/>
    </row>
    <row r="427" spans="42:45" ht="19.05" customHeight="1" x14ac:dyDescent="0.45">
      <c r="AP427" s="2"/>
      <c r="AQ427" s="2"/>
      <c r="AR427" s="2"/>
      <c r="AS427" s="2"/>
    </row>
    <row r="428" spans="42:45" ht="19.05" customHeight="1" x14ac:dyDescent="0.45">
      <c r="AP428" s="2"/>
      <c r="AQ428" s="2"/>
      <c r="AR428" s="2"/>
      <c r="AS428" s="2"/>
    </row>
    <row r="429" spans="42:45" ht="19.05" customHeight="1" x14ac:dyDescent="0.45">
      <c r="AP429" s="2"/>
      <c r="AQ429" s="2"/>
      <c r="AR429" s="2"/>
      <c r="AS429" s="2"/>
    </row>
    <row r="430" spans="42:45" ht="19.05" customHeight="1" x14ac:dyDescent="0.45">
      <c r="AP430" s="2"/>
      <c r="AQ430" s="2"/>
      <c r="AR430" s="2"/>
      <c r="AS430" s="2"/>
    </row>
    <row r="431" spans="42:45" ht="19.05" customHeight="1" x14ac:dyDescent="0.45">
      <c r="AP431" s="2"/>
      <c r="AQ431" s="2"/>
      <c r="AR431" s="2"/>
      <c r="AS431" s="2"/>
    </row>
    <row r="432" spans="42:45" ht="19.05" customHeight="1" x14ac:dyDescent="0.45">
      <c r="AP432" s="2"/>
      <c r="AQ432" s="2"/>
      <c r="AR432" s="2"/>
      <c r="AS432" s="2"/>
    </row>
    <row r="433" spans="42:45" ht="19.05" customHeight="1" x14ac:dyDescent="0.45">
      <c r="AP433" s="2"/>
      <c r="AQ433" s="2"/>
      <c r="AR433" s="2"/>
      <c r="AS433" s="2"/>
    </row>
    <row r="434" spans="42:45" ht="19.05" customHeight="1" x14ac:dyDescent="0.45">
      <c r="AP434" s="2"/>
      <c r="AQ434" s="2"/>
      <c r="AR434" s="2"/>
      <c r="AS434" s="2"/>
    </row>
    <row r="435" spans="42:45" ht="19.05" customHeight="1" x14ac:dyDescent="0.45">
      <c r="AP435" s="2"/>
      <c r="AQ435" s="2"/>
      <c r="AR435" s="2"/>
      <c r="AS435" s="2"/>
    </row>
    <row r="436" spans="42:45" ht="19.05" customHeight="1" x14ac:dyDescent="0.45">
      <c r="AP436" s="2"/>
      <c r="AQ436" s="2"/>
      <c r="AR436" s="2"/>
      <c r="AS436" s="2"/>
    </row>
    <row r="437" spans="42:45" ht="19.05" customHeight="1" x14ac:dyDescent="0.45">
      <c r="AP437" s="2"/>
      <c r="AQ437" s="2"/>
      <c r="AR437" s="2"/>
      <c r="AS437" s="2"/>
    </row>
    <row r="438" spans="42:45" ht="19.05" customHeight="1" x14ac:dyDescent="0.45">
      <c r="AP438" s="2"/>
      <c r="AQ438" s="2"/>
      <c r="AR438" s="2"/>
      <c r="AS438" s="2"/>
    </row>
    <row r="439" spans="42:45" ht="19.05" customHeight="1" x14ac:dyDescent="0.45">
      <c r="AP439" s="2"/>
      <c r="AQ439" s="2"/>
      <c r="AR439" s="2"/>
      <c r="AS439" s="2"/>
    </row>
    <row r="440" spans="42:45" ht="19.05" customHeight="1" x14ac:dyDescent="0.45">
      <c r="AP440" s="2"/>
      <c r="AQ440" s="2"/>
      <c r="AR440" s="2"/>
      <c r="AS440" s="2"/>
    </row>
    <row r="441" spans="42:45" ht="19.05" customHeight="1" x14ac:dyDescent="0.45">
      <c r="AP441" s="2"/>
      <c r="AQ441" s="2"/>
      <c r="AR441" s="2"/>
      <c r="AS441" s="2"/>
    </row>
    <row r="442" spans="42:45" ht="19.05" customHeight="1" x14ac:dyDescent="0.45">
      <c r="AP442" s="2"/>
      <c r="AQ442" s="2"/>
      <c r="AR442" s="2"/>
      <c r="AS442" s="2"/>
    </row>
    <row r="443" spans="42:45" ht="19.05" customHeight="1" x14ac:dyDescent="0.45">
      <c r="AP443" s="2"/>
      <c r="AQ443" s="2"/>
      <c r="AR443" s="2"/>
      <c r="AS443" s="2"/>
    </row>
    <row r="444" spans="42:45" ht="19.05" customHeight="1" x14ac:dyDescent="0.45">
      <c r="AP444" s="2"/>
      <c r="AQ444" s="2"/>
      <c r="AR444" s="2"/>
      <c r="AS444" s="2"/>
    </row>
    <row r="445" spans="42:45" ht="19.05" customHeight="1" x14ac:dyDescent="0.45">
      <c r="AP445" s="2"/>
      <c r="AQ445" s="2"/>
      <c r="AR445" s="2"/>
      <c r="AS445" s="2"/>
    </row>
    <row r="446" spans="42:45" ht="19.05" customHeight="1" x14ac:dyDescent="0.45">
      <c r="AP446" s="2"/>
      <c r="AQ446" s="2"/>
      <c r="AR446" s="2"/>
      <c r="AS446" s="2"/>
    </row>
    <row r="447" spans="42:45" ht="19.05" customHeight="1" x14ac:dyDescent="0.45">
      <c r="AP447" s="2"/>
      <c r="AQ447" s="2"/>
      <c r="AR447" s="2"/>
      <c r="AS447" s="2"/>
    </row>
    <row r="448" spans="42:45" ht="19.05" customHeight="1" x14ac:dyDescent="0.45">
      <c r="AP448" s="2"/>
      <c r="AQ448" s="2"/>
      <c r="AR448" s="2"/>
      <c r="AS448" s="2"/>
    </row>
    <row r="449" spans="42:45" ht="19.05" customHeight="1" x14ac:dyDescent="0.45">
      <c r="AP449" s="2"/>
      <c r="AQ449" s="2"/>
      <c r="AR449" s="2"/>
      <c r="AS449" s="2"/>
    </row>
    <row r="450" spans="42:45" ht="19.05" customHeight="1" x14ac:dyDescent="0.45">
      <c r="AP450" s="2"/>
      <c r="AQ450" s="2"/>
      <c r="AR450" s="2"/>
      <c r="AS450" s="2"/>
    </row>
    <row r="451" spans="42:45" ht="19.05" customHeight="1" x14ac:dyDescent="0.45">
      <c r="AP451" s="2"/>
      <c r="AQ451" s="2"/>
      <c r="AR451" s="2"/>
      <c r="AS451" s="2"/>
    </row>
    <row r="452" spans="42:45" ht="19.05" customHeight="1" x14ac:dyDescent="0.45">
      <c r="AP452" s="2"/>
      <c r="AQ452" s="2"/>
      <c r="AR452" s="2"/>
      <c r="AS452" s="2"/>
    </row>
    <row r="453" spans="42:45" ht="19.05" customHeight="1" x14ac:dyDescent="0.45">
      <c r="AP453" s="2"/>
      <c r="AQ453" s="2"/>
      <c r="AR453" s="2"/>
      <c r="AS453" s="2"/>
    </row>
    <row r="454" spans="42:45" ht="19.05" customHeight="1" x14ac:dyDescent="0.45">
      <c r="AP454" s="2"/>
      <c r="AQ454" s="2"/>
      <c r="AR454" s="2"/>
      <c r="AS454" s="2"/>
    </row>
    <row r="455" spans="42:45" ht="19.05" customHeight="1" x14ac:dyDescent="0.45">
      <c r="AP455" s="2"/>
      <c r="AQ455" s="2"/>
      <c r="AR455" s="2"/>
      <c r="AS455" s="2"/>
    </row>
    <row r="456" spans="42:45" ht="19.05" customHeight="1" x14ac:dyDescent="0.45">
      <c r="AP456" s="2"/>
      <c r="AQ456" s="2"/>
      <c r="AR456" s="2"/>
      <c r="AS456" s="2"/>
    </row>
    <row r="457" spans="42:45" ht="19.05" customHeight="1" x14ac:dyDescent="0.45">
      <c r="AP457" s="2"/>
      <c r="AQ457" s="2"/>
      <c r="AR457" s="2"/>
      <c r="AS457" s="2"/>
    </row>
    <row r="458" spans="42:45" ht="19.05" customHeight="1" x14ac:dyDescent="0.45">
      <c r="AP458" s="2"/>
      <c r="AQ458" s="2"/>
      <c r="AR458" s="2"/>
      <c r="AS458" s="2"/>
    </row>
    <row r="459" spans="42:45" ht="19.05" customHeight="1" x14ac:dyDescent="0.45">
      <c r="AP459" s="2"/>
      <c r="AQ459" s="2"/>
      <c r="AR459" s="2"/>
      <c r="AS459" s="2"/>
    </row>
    <row r="460" spans="42:45" ht="19.05" customHeight="1" x14ac:dyDescent="0.45">
      <c r="AP460" s="2"/>
      <c r="AQ460" s="2"/>
      <c r="AR460" s="2"/>
      <c r="AS460" s="2"/>
    </row>
    <row r="461" spans="42:45" ht="19.05" customHeight="1" x14ac:dyDescent="0.45">
      <c r="AP461" s="2"/>
      <c r="AQ461" s="2"/>
      <c r="AR461" s="2"/>
      <c r="AS461" s="2"/>
    </row>
    <row r="462" spans="42:45" ht="19.05" customHeight="1" x14ac:dyDescent="0.45">
      <c r="AP462" s="2"/>
      <c r="AQ462" s="2"/>
      <c r="AR462" s="2"/>
      <c r="AS462" s="2"/>
    </row>
    <row r="463" spans="42:45" ht="19.05" customHeight="1" x14ac:dyDescent="0.45">
      <c r="AP463" s="2"/>
      <c r="AQ463" s="2"/>
      <c r="AR463" s="2"/>
      <c r="AS463" s="2"/>
    </row>
    <row r="464" spans="42:45" ht="19.05" customHeight="1" x14ac:dyDescent="0.45">
      <c r="AP464" s="2"/>
      <c r="AQ464" s="2"/>
      <c r="AR464" s="2"/>
      <c r="AS464" s="2"/>
    </row>
    <row r="465" spans="42:45" ht="19.05" customHeight="1" x14ac:dyDescent="0.45">
      <c r="AP465" s="2"/>
      <c r="AQ465" s="2"/>
      <c r="AR465" s="2"/>
      <c r="AS465" s="2"/>
    </row>
    <row r="466" spans="42:45" ht="19.05" customHeight="1" x14ac:dyDescent="0.45">
      <c r="AP466" s="2"/>
      <c r="AQ466" s="2"/>
      <c r="AR466" s="2"/>
      <c r="AS466" s="2"/>
    </row>
    <row r="467" spans="42:45" ht="19.05" customHeight="1" x14ac:dyDescent="0.45">
      <c r="AP467" s="2"/>
      <c r="AQ467" s="2"/>
      <c r="AR467" s="2"/>
      <c r="AS467" s="2"/>
    </row>
    <row r="468" spans="42:45" ht="19.05" customHeight="1" x14ac:dyDescent="0.45">
      <c r="AP468" s="2"/>
      <c r="AQ468" s="2"/>
      <c r="AR468" s="2"/>
      <c r="AS468" s="2"/>
    </row>
    <row r="469" spans="42:45" ht="19.05" customHeight="1" x14ac:dyDescent="0.45">
      <c r="AP469" s="2"/>
      <c r="AQ469" s="2"/>
      <c r="AR469" s="2"/>
      <c r="AS469" s="2"/>
    </row>
    <row r="470" spans="42:45" ht="19.05" customHeight="1" x14ac:dyDescent="0.45">
      <c r="AP470" s="2"/>
      <c r="AQ470" s="2"/>
      <c r="AR470" s="2"/>
      <c r="AS470" s="2"/>
    </row>
    <row r="471" spans="42:45" ht="19.05" customHeight="1" x14ac:dyDescent="0.45">
      <c r="AP471" s="2"/>
      <c r="AQ471" s="2"/>
      <c r="AR471" s="2"/>
      <c r="AS471" s="2"/>
    </row>
    <row r="472" spans="42:45" ht="19.05" customHeight="1" x14ac:dyDescent="0.45">
      <c r="AP472" s="2"/>
      <c r="AQ472" s="2"/>
      <c r="AR472" s="2"/>
      <c r="AS472" s="2"/>
    </row>
    <row r="473" spans="42:45" ht="19.05" customHeight="1" x14ac:dyDescent="0.45">
      <c r="AP473" s="2"/>
      <c r="AQ473" s="2"/>
      <c r="AR473" s="2"/>
      <c r="AS473" s="2"/>
    </row>
    <row r="474" spans="42:45" ht="19.05" customHeight="1" x14ac:dyDescent="0.45">
      <c r="AP474" s="2"/>
      <c r="AQ474" s="2"/>
      <c r="AR474" s="2"/>
      <c r="AS474" s="2"/>
    </row>
    <row r="475" spans="42:45" ht="19.05" customHeight="1" x14ac:dyDescent="0.45">
      <c r="AP475" s="2"/>
      <c r="AQ475" s="2"/>
      <c r="AR475" s="2"/>
      <c r="AS475" s="2"/>
    </row>
    <row r="476" spans="42:45" ht="19.05" customHeight="1" x14ac:dyDescent="0.45">
      <c r="AP476" s="2"/>
      <c r="AQ476" s="2"/>
      <c r="AR476" s="2"/>
      <c r="AS476" s="2"/>
    </row>
    <row r="477" spans="42:45" ht="19.05" customHeight="1" x14ac:dyDescent="0.45">
      <c r="AP477" s="2"/>
      <c r="AQ477" s="2"/>
      <c r="AR477" s="2"/>
      <c r="AS477" s="2"/>
    </row>
    <row r="478" spans="42:45" ht="19.05" customHeight="1" x14ac:dyDescent="0.45">
      <c r="AP478" s="2"/>
      <c r="AQ478" s="2"/>
      <c r="AR478" s="2"/>
      <c r="AS478" s="2"/>
    </row>
    <row r="479" spans="42:45" ht="19.05" customHeight="1" x14ac:dyDescent="0.45">
      <c r="AP479" s="2"/>
      <c r="AQ479" s="2"/>
      <c r="AR479" s="2"/>
      <c r="AS479" s="2"/>
    </row>
    <row r="480" spans="42:45" ht="19.05" customHeight="1" x14ac:dyDescent="0.45">
      <c r="AP480" s="2"/>
      <c r="AQ480" s="2"/>
      <c r="AR480" s="2"/>
      <c r="AS480" s="2"/>
    </row>
    <row r="481" spans="42:45" ht="19.05" customHeight="1" x14ac:dyDescent="0.45">
      <c r="AP481" s="2"/>
      <c r="AQ481" s="2"/>
      <c r="AR481" s="2"/>
      <c r="AS481" s="2"/>
    </row>
    <row r="482" spans="42:45" ht="19.05" customHeight="1" x14ac:dyDescent="0.45">
      <c r="AP482" s="2"/>
      <c r="AQ482" s="2"/>
      <c r="AR482" s="2"/>
      <c r="AS482" s="2"/>
    </row>
    <row r="483" spans="42:45" ht="19.05" customHeight="1" x14ac:dyDescent="0.45">
      <c r="AP483" s="2"/>
      <c r="AQ483" s="2"/>
      <c r="AR483" s="2"/>
      <c r="AS483" s="2"/>
    </row>
    <row r="484" spans="42:45" ht="19.05" customHeight="1" x14ac:dyDescent="0.45">
      <c r="AP484" s="2"/>
      <c r="AQ484" s="2"/>
      <c r="AR484" s="2"/>
      <c r="AS484" s="2"/>
    </row>
    <row r="485" spans="42:45" ht="19.05" customHeight="1" x14ac:dyDescent="0.45">
      <c r="AP485" s="2"/>
      <c r="AQ485" s="2"/>
      <c r="AR485" s="2"/>
      <c r="AS485" s="2"/>
    </row>
    <row r="486" spans="42:45" ht="19.05" customHeight="1" x14ac:dyDescent="0.45">
      <c r="AP486" s="2"/>
      <c r="AQ486" s="2"/>
      <c r="AR486" s="2"/>
      <c r="AS486" s="2"/>
    </row>
    <row r="487" spans="42:45" ht="19.05" customHeight="1" x14ac:dyDescent="0.45">
      <c r="AP487" s="2"/>
      <c r="AQ487" s="2"/>
      <c r="AR487" s="2"/>
      <c r="AS487" s="2"/>
    </row>
    <row r="488" spans="42:45" ht="19.05" customHeight="1" x14ac:dyDescent="0.45">
      <c r="AP488" s="2"/>
      <c r="AQ488" s="2"/>
      <c r="AR488" s="2"/>
      <c r="AS488" s="2"/>
    </row>
    <row r="489" spans="42:45" ht="19.05" customHeight="1" x14ac:dyDescent="0.45">
      <c r="AP489" s="2"/>
      <c r="AQ489" s="2"/>
      <c r="AR489" s="2"/>
      <c r="AS489" s="2"/>
    </row>
    <row r="490" spans="42:45" ht="19.05" customHeight="1" x14ac:dyDescent="0.45">
      <c r="AP490" s="2"/>
      <c r="AQ490" s="2"/>
      <c r="AR490" s="2"/>
      <c r="AS490" s="2"/>
    </row>
    <row r="491" spans="42:45" ht="19.05" customHeight="1" x14ac:dyDescent="0.45">
      <c r="AP491" s="2"/>
      <c r="AQ491" s="2"/>
      <c r="AR491" s="2"/>
      <c r="AS491" s="2"/>
    </row>
    <row r="492" spans="42:45" ht="19.05" customHeight="1" x14ac:dyDescent="0.45">
      <c r="AP492" s="2"/>
      <c r="AQ492" s="2"/>
      <c r="AR492" s="2"/>
      <c r="AS492" s="2"/>
    </row>
    <row r="493" spans="42:45" ht="19.05" customHeight="1" x14ac:dyDescent="0.45">
      <c r="AP493" s="2"/>
      <c r="AQ493" s="2"/>
      <c r="AR493" s="2"/>
      <c r="AS493" s="2"/>
    </row>
    <row r="494" spans="42:45" ht="19.05" customHeight="1" x14ac:dyDescent="0.45">
      <c r="AP494" s="2"/>
      <c r="AQ494" s="2"/>
      <c r="AR494" s="2"/>
      <c r="AS494" s="2"/>
    </row>
    <row r="495" spans="42:45" ht="19.05" customHeight="1" x14ac:dyDescent="0.45">
      <c r="AP495" s="2"/>
      <c r="AQ495" s="2"/>
      <c r="AR495" s="2"/>
      <c r="AS495" s="2"/>
    </row>
    <row r="496" spans="42:45" ht="19.05" customHeight="1" x14ac:dyDescent="0.45">
      <c r="AP496" s="2"/>
      <c r="AQ496" s="2"/>
      <c r="AR496" s="2"/>
      <c r="AS496" s="2"/>
    </row>
    <row r="497" spans="42:45" ht="19.05" customHeight="1" x14ac:dyDescent="0.45">
      <c r="AP497" s="2"/>
      <c r="AQ497" s="2"/>
      <c r="AR497" s="2"/>
      <c r="AS497" s="2"/>
    </row>
    <row r="498" spans="42:45" ht="19.05" customHeight="1" x14ac:dyDescent="0.45">
      <c r="AP498" s="2"/>
      <c r="AQ498" s="2"/>
      <c r="AR498" s="2"/>
      <c r="AS498" s="2"/>
    </row>
    <row r="499" spans="42:45" ht="19.05" customHeight="1" x14ac:dyDescent="0.45">
      <c r="AP499" s="2"/>
      <c r="AQ499" s="2"/>
      <c r="AR499" s="2"/>
      <c r="AS499" s="2"/>
    </row>
    <row r="500" spans="42:45" ht="19.05" customHeight="1" x14ac:dyDescent="0.45">
      <c r="AP500" s="2"/>
      <c r="AQ500" s="2"/>
      <c r="AR500" s="2"/>
      <c r="AS500" s="2"/>
    </row>
    <row r="501" spans="42:45" ht="19.05" customHeight="1" x14ac:dyDescent="0.45">
      <c r="AP501" s="2"/>
      <c r="AQ501" s="2"/>
      <c r="AR501" s="2"/>
      <c r="AS501" s="2"/>
    </row>
    <row r="502" spans="42:45" ht="19.05" customHeight="1" x14ac:dyDescent="0.45">
      <c r="AP502" s="2"/>
      <c r="AQ502" s="2"/>
      <c r="AR502" s="2"/>
      <c r="AS502" s="2"/>
    </row>
    <row r="503" spans="42:45" ht="19.05" customHeight="1" x14ac:dyDescent="0.45">
      <c r="AP503" s="2"/>
      <c r="AQ503" s="2"/>
      <c r="AR503" s="2"/>
      <c r="AS503" s="2"/>
    </row>
    <row r="504" spans="42:45" ht="19.05" customHeight="1" x14ac:dyDescent="0.45">
      <c r="AP504" s="2"/>
      <c r="AQ504" s="2"/>
      <c r="AR504" s="2"/>
      <c r="AS504" s="2"/>
    </row>
    <row r="505" spans="42:45" ht="19.05" customHeight="1" x14ac:dyDescent="0.45">
      <c r="AP505" s="2"/>
      <c r="AQ505" s="2"/>
      <c r="AR505" s="2"/>
      <c r="AS505" s="2"/>
    </row>
    <row r="506" spans="42:45" ht="19.05" customHeight="1" x14ac:dyDescent="0.45">
      <c r="AP506" s="2"/>
      <c r="AQ506" s="2"/>
      <c r="AR506" s="2"/>
      <c r="AS506" s="2"/>
    </row>
    <row r="507" spans="42:45" ht="19.05" customHeight="1" x14ac:dyDescent="0.45">
      <c r="AP507" s="2"/>
      <c r="AQ507" s="2"/>
      <c r="AR507" s="2"/>
      <c r="AS507" s="2"/>
    </row>
    <row r="508" spans="42:45" ht="19.05" customHeight="1" x14ac:dyDescent="0.45">
      <c r="AP508" s="2"/>
      <c r="AQ508" s="2"/>
      <c r="AR508" s="2"/>
      <c r="AS508" s="2"/>
    </row>
    <row r="509" spans="42:45" ht="19.05" customHeight="1" x14ac:dyDescent="0.45">
      <c r="AP509" s="2"/>
      <c r="AQ509" s="2"/>
      <c r="AR509" s="2"/>
      <c r="AS509" s="2"/>
    </row>
    <row r="510" spans="42:45" ht="19.05" customHeight="1" x14ac:dyDescent="0.45">
      <c r="AP510" s="2"/>
      <c r="AQ510" s="2"/>
      <c r="AR510" s="2"/>
      <c r="AS510" s="2"/>
    </row>
    <row r="511" spans="42:45" ht="19.05" customHeight="1" x14ac:dyDescent="0.45">
      <c r="AP511" s="2"/>
      <c r="AQ511" s="2"/>
      <c r="AR511" s="2"/>
      <c r="AS511" s="2"/>
    </row>
    <row r="512" spans="42:45" ht="19.05" customHeight="1" x14ac:dyDescent="0.45">
      <c r="AP512" s="2"/>
      <c r="AQ512" s="2"/>
      <c r="AR512" s="2"/>
      <c r="AS512" s="2"/>
    </row>
    <row r="513" spans="42:45" ht="19.05" customHeight="1" x14ac:dyDescent="0.45">
      <c r="AP513" s="2"/>
      <c r="AQ513" s="2"/>
      <c r="AR513" s="2"/>
      <c r="AS513" s="2"/>
    </row>
    <row r="514" spans="42:45" ht="19.05" customHeight="1" x14ac:dyDescent="0.45">
      <c r="AP514" s="2"/>
      <c r="AQ514" s="2"/>
      <c r="AR514" s="2"/>
      <c r="AS514" s="2"/>
    </row>
    <row r="515" spans="42:45" ht="19.05" customHeight="1" x14ac:dyDescent="0.45">
      <c r="AP515" s="2"/>
      <c r="AQ515" s="2"/>
      <c r="AR515" s="2"/>
      <c r="AS515" s="2"/>
    </row>
    <row r="516" spans="42:45" ht="19.05" customHeight="1" x14ac:dyDescent="0.45">
      <c r="AP516" s="2"/>
      <c r="AQ516" s="2"/>
      <c r="AR516" s="2"/>
      <c r="AS516" s="2"/>
    </row>
    <row r="517" spans="42:45" ht="19.05" customHeight="1" x14ac:dyDescent="0.45">
      <c r="AP517" s="2"/>
      <c r="AQ517" s="2"/>
      <c r="AR517" s="2"/>
      <c r="AS517" s="2"/>
    </row>
    <row r="518" spans="42:45" ht="19.05" customHeight="1" x14ac:dyDescent="0.45">
      <c r="AP518" s="2"/>
      <c r="AQ518" s="2"/>
      <c r="AR518" s="2"/>
      <c r="AS518" s="2"/>
    </row>
    <row r="519" spans="42:45" ht="19.05" customHeight="1" x14ac:dyDescent="0.45">
      <c r="AP519" s="2"/>
      <c r="AQ519" s="2"/>
      <c r="AR519" s="2"/>
      <c r="AS519" s="2"/>
    </row>
    <row r="520" spans="42:45" ht="19.05" customHeight="1" x14ac:dyDescent="0.45">
      <c r="AP520" s="2"/>
      <c r="AQ520" s="2"/>
      <c r="AR520" s="2"/>
      <c r="AS520" s="2"/>
    </row>
    <row r="521" spans="42:45" ht="19.05" customHeight="1" x14ac:dyDescent="0.45">
      <c r="AP521" s="2"/>
      <c r="AQ521" s="2"/>
      <c r="AR521" s="2"/>
      <c r="AS521" s="2"/>
    </row>
    <row r="522" spans="42:45" ht="19.05" customHeight="1" x14ac:dyDescent="0.45">
      <c r="AP522" s="2"/>
      <c r="AQ522" s="2"/>
      <c r="AR522" s="2"/>
      <c r="AS522" s="2"/>
    </row>
    <row r="523" spans="42:45" ht="19.05" customHeight="1" x14ac:dyDescent="0.45">
      <c r="AP523" s="2"/>
      <c r="AQ523" s="2"/>
      <c r="AR523" s="2"/>
      <c r="AS523" s="2"/>
    </row>
    <row r="524" spans="42:45" ht="19.05" customHeight="1" x14ac:dyDescent="0.45">
      <c r="AP524" s="2"/>
      <c r="AQ524" s="2"/>
      <c r="AR524" s="2"/>
      <c r="AS524" s="2"/>
    </row>
    <row r="525" spans="42:45" ht="19.05" customHeight="1" x14ac:dyDescent="0.45">
      <c r="AP525" s="2"/>
      <c r="AQ525" s="2"/>
      <c r="AR525" s="2"/>
      <c r="AS525" s="2"/>
    </row>
    <row r="526" spans="42:45" ht="19.05" customHeight="1" x14ac:dyDescent="0.45">
      <c r="AP526" s="2"/>
      <c r="AQ526" s="2"/>
      <c r="AR526" s="2"/>
      <c r="AS526" s="2"/>
    </row>
    <row r="527" spans="42:45" ht="19.05" customHeight="1" x14ac:dyDescent="0.45">
      <c r="AP527" s="2"/>
      <c r="AQ527" s="2"/>
      <c r="AR527" s="2"/>
      <c r="AS527" s="2"/>
    </row>
    <row r="528" spans="42:45" ht="19.05" customHeight="1" x14ac:dyDescent="0.45">
      <c r="AP528" s="2"/>
      <c r="AQ528" s="2"/>
      <c r="AR528" s="2"/>
      <c r="AS528" s="2"/>
    </row>
    <row r="529" spans="42:45" ht="19.05" customHeight="1" x14ac:dyDescent="0.45">
      <c r="AP529" s="2"/>
      <c r="AQ529" s="2"/>
      <c r="AR529" s="2"/>
      <c r="AS529" s="2"/>
    </row>
    <row r="530" spans="42:45" ht="19.05" customHeight="1" x14ac:dyDescent="0.45">
      <c r="AP530" s="2"/>
      <c r="AQ530" s="2"/>
      <c r="AR530" s="2"/>
      <c r="AS530" s="2"/>
    </row>
    <row r="531" spans="42:45" ht="19.05" customHeight="1" x14ac:dyDescent="0.45">
      <c r="AP531" s="2"/>
      <c r="AQ531" s="2"/>
      <c r="AR531" s="2"/>
      <c r="AS531" s="2"/>
    </row>
    <row r="532" spans="42:45" ht="19.05" customHeight="1" x14ac:dyDescent="0.45">
      <c r="AP532" s="2"/>
      <c r="AQ532" s="2"/>
      <c r="AR532" s="2"/>
      <c r="AS532" s="2"/>
    </row>
    <row r="533" spans="42:45" ht="19.05" customHeight="1" x14ac:dyDescent="0.45">
      <c r="AP533" s="2"/>
      <c r="AQ533" s="2"/>
      <c r="AR533" s="2"/>
      <c r="AS533" s="2"/>
    </row>
    <row r="534" spans="42:45" ht="19.05" customHeight="1" x14ac:dyDescent="0.45">
      <c r="AP534" s="2"/>
      <c r="AQ534" s="2"/>
      <c r="AR534" s="2"/>
      <c r="AS534" s="2"/>
    </row>
    <row r="535" spans="42:45" ht="19.05" customHeight="1" x14ac:dyDescent="0.45">
      <c r="AP535" s="2"/>
      <c r="AQ535" s="2"/>
      <c r="AR535" s="2"/>
      <c r="AS535" s="2"/>
    </row>
    <row r="536" spans="42:45" ht="19.05" customHeight="1" x14ac:dyDescent="0.45">
      <c r="AP536" s="2"/>
      <c r="AQ536" s="2"/>
      <c r="AR536" s="2"/>
      <c r="AS536" s="2"/>
    </row>
    <row r="537" spans="42:45" ht="19.05" customHeight="1" x14ac:dyDescent="0.45">
      <c r="AP537" s="2"/>
      <c r="AQ537" s="2"/>
      <c r="AR537" s="2"/>
      <c r="AS537" s="2"/>
    </row>
    <row r="538" spans="42:45" ht="19.05" customHeight="1" x14ac:dyDescent="0.45">
      <c r="AP538" s="2"/>
      <c r="AQ538" s="2"/>
      <c r="AR538" s="2"/>
      <c r="AS538" s="2"/>
    </row>
    <row r="539" spans="42:45" ht="19.05" customHeight="1" x14ac:dyDescent="0.45">
      <c r="AP539" s="2"/>
      <c r="AQ539" s="2"/>
      <c r="AR539" s="2"/>
      <c r="AS539" s="2"/>
    </row>
    <row r="540" spans="42:45" ht="19.05" customHeight="1" x14ac:dyDescent="0.45">
      <c r="AP540" s="2"/>
      <c r="AQ540" s="2"/>
      <c r="AR540" s="2"/>
      <c r="AS540" s="2"/>
    </row>
    <row r="541" spans="42:45" ht="19.05" customHeight="1" x14ac:dyDescent="0.45">
      <c r="AP541" s="2"/>
      <c r="AQ541" s="2"/>
      <c r="AR541" s="2"/>
      <c r="AS541" s="2"/>
    </row>
    <row r="542" spans="42:45" ht="19.05" customHeight="1" x14ac:dyDescent="0.45">
      <c r="AP542" s="2"/>
      <c r="AQ542" s="2"/>
      <c r="AR542" s="2"/>
      <c r="AS542" s="2"/>
    </row>
    <row r="543" spans="42:45" ht="19.05" customHeight="1" x14ac:dyDescent="0.45">
      <c r="AP543" s="2"/>
      <c r="AQ543" s="2"/>
      <c r="AR543" s="2"/>
      <c r="AS543" s="2"/>
    </row>
    <row r="544" spans="42:45" ht="19.05" customHeight="1" x14ac:dyDescent="0.45">
      <c r="AP544" s="2"/>
      <c r="AQ544" s="2"/>
      <c r="AR544" s="2"/>
      <c r="AS544" s="2"/>
    </row>
    <row r="545" spans="42:45" ht="19.05" customHeight="1" x14ac:dyDescent="0.45">
      <c r="AP545" s="2"/>
      <c r="AQ545" s="2"/>
      <c r="AR545" s="2"/>
      <c r="AS545" s="2"/>
    </row>
    <row r="546" spans="42:45" ht="19.05" customHeight="1" x14ac:dyDescent="0.45">
      <c r="AP546" s="2"/>
      <c r="AQ546" s="2"/>
      <c r="AR546" s="2"/>
      <c r="AS546" s="2"/>
    </row>
    <row r="547" spans="42:45" ht="19.05" customHeight="1" x14ac:dyDescent="0.45">
      <c r="AP547" s="2"/>
      <c r="AQ547" s="2"/>
      <c r="AR547" s="2"/>
      <c r="AS547" s="2"/>
    </row>
    <row r="548" spans="42:45" ht="19.05" customHeight="1" x14ac:dyDescent="0.45">
      <c r="AP548" s="2"/>
      <c r="AQ548" s="2"/>
      <c r="AR548" s="2"/>
      <c r="AS548" s="2"/>
    </row>
    <row r="549" spans="42:45" ht="19.05" customHeight="1" x14ac:dyDescent="0.45">
      <c r="AP549" s="2"/>
      <c r="AQ549" s="2"/>
      <c r="AR549" s="2"/>
      <c r="AS549" s="2"/>
    </row>
    <row r="550" spans="42:45" ht="19.05" customHeight="1" x14ac:dyDescent="0.45">
      <c r="AP550" s="2"/>
      <c r="AQ550" s="2"/>
      <c r="AR550" s="2"/>
      <c r="AS550" s="2"/>
    </row>
    <row r="551" spans="42:45" ht="19.05" customHeight="1" x14ac:dyDescent="0.45">
      <c r="AP551" s="2"/>
      <c r="AQ551" s="2"/>
      <c r="AR551" s="2"/>
      <c r="AS551" s="2"/>
    </row>
    <row r="552" spans="42:45" ht="19.05" customHeight="1" x14ac:dyDescent="0.45">
      <c r="AP552" s="2"/>
      <c r="AQ552" s="2"/>
      <c r="AR552" s="2"/>
      <c r="AS552" s="2"/>
    </row>
    <row r="553" spans="42:45" ht="19.05" customHeight="1" x14ac:dyDescent="0.45">
      <c r="AP553" s="2"/>
      <c r="AQ553" s="2"/>
      <c r="AR553" s="2"/>
      <c r="AS553" s="2"/>
    </row>
    <row r="554" spans="42:45" ht="19.05" customHeight="1" x14ac:dyDescent="0.45">
      <c r="AP554" s="2"/>
      <c r="AQ554" s="2"/>
      <c r="AR554" s="2"/>
      <c r="AS554" s="2"/>
    </row>
    <row r="555" spans="42:45" ht="19.05" customHeight="1" x14ac:dyDescent="0.45">
      <c r="AP555" s="2"/>
      <c r="AQ555" s="2"/>
      <c r="AR555" s="2"/>
      <c r="AS555" s="2"/>
    </row>
    <row r="556" spans="42:45" ht="19.05" customHeight="1" x14ac:dyDescent="0.45">
      <c r="AP556" s="2"/>
      <c r="AQ556" s="2"/>
      <c r="AR556" s="2"/>
      <c r="AS556" s="2"/>
    </row>
    <row r="557" spans="42:45" ht="19.05" customHeight="1" x14ac:dyDescent="0.45">
      <c r="AP557" s="2"/>
      <c r="AQ557" s="2"/>
      <c r="AR557" s="2"/>
      <c r="AS557" s="2"/>
    </row>
    <row r="558" spans="42:45" ht="19.05" customHeight="1" x14ac:dyDescent="0.45">
      <c r="AP558" s="2"/>
      <c r="AQ558" s="2"/>
      <c r="AR558" s="2"/>
      <c r="AS558" s="2"/>
    </row>
    <row r="559" spans="42:45" ht="19.05" customHeight="1" x14ac:dyDescent="0.45">
      <c r="AP559" s="2"/>
      <c r="AQ559" s="2"/>
      <c r="AR559" s="2"/>
      <c r="AS559" s="2"/>
    </row>
    <row r="560" spans="42:45" ht="19.05" customHeight="1" x14ac:dyDescent="0.45">
      <c r="AP560" s="2"/>
      <c r="AQ560" s="2"/>
      <c r="AR560" s="2"/>
      <c r="AS560" s="2"/>
    </row>
    <row r="561" spans="42:45" ht="19.05" customHeight="1" x14ac:dyDescent="0.45">
      <c r="AP561" s="2"/>
      <c r="AQ561" s="2"/>
      <c r="AR561" s="2"/>
      <c r="AS561" s="2"/>
    </row>
    <row r="562" spans="42:45" ht="19.05" customHeight="1" x14ac:dyDescent="0.45">
      <c r="AP562" s="2"/>
      <c r="AQ562" s="2"/>
      <c r="AR562" s="2"/>
      <c r="AS562" s="2"/>
    </row>
    <row r="563" spans="42:45" ht="19.05" customHeight="1" x14ac:dyDescent="0.45">
      <c r="AP563" s="2"/>
      <c r="AQ563" s="2"/>
      <c r="AR563" s="2"/>
      <c r="AS563" s="2"/>
    </row>
    <row r="564" spans="42:45" ht="19.05" customHeight="1" x14ac:dyDescent="0.45">
      <c r="AP564" s="2"/>
      <c r="AQ564" s="2"/>
      <c r="AR564" s="2"/>
      <c r="AS564" s="2"/>
    </row>
    <row r="565" spans="42:45" ht="19.05" customHeight="1" x14ac:dyDescent="0.45">
      <c r="AP565" s="2"/>
      <c r="AQ565" s="2"/>
      <c r="AR565" s="2"/>
      <c r="AS565" s="2"/>
    </row>
    <row r="566" spans="42:45" ht="19.05" customHeight="1" x14ac:dyDescent="0.45">
      <c r="AP566" s="2"/>
      <c r="AQ566" s="2"/>
      <c r="AR566" s="2"/>
      <c r="AS566" s="2"/>
    </row>
    <row r="567" spans="42:45" ht="19.05" customHeight="1" x14ac:dyDescent="0.45">
      <c r="AP567" s="2"/>
      <c r="AQ567" s="2"/>
      <c r="AR567" s="2"/>
      <c r="AS567" s="2"/>
    </row>
    <row r="568" spans="42:45" ht="19.05" customHeight="1" x14ac:dyDescent="0.45">
      <c r="AP568" s="2"/>
      <c r="AQ568" s="2"/>
      <c r="AR568" s="2"/>
      <c r="AS568" s="2"/>
    </row>
    <row r="569" spans="42:45" ht="19.05" customHeight="1" x14ac:dyDescent="0.45">
      <c r="AP569" s="2"/>
      <c r="AQ569" s="2"/>
      <c r="AR569" s="2"/>
      <c r="AS569" s="2"/>
    </row>
    <row r="570" spans="42:45" ht="19.05" customHeight="1" x14ac:dyDescent="0.45">
      <c r="AP570" s="2"/>
      <c r="AQ570" s="2"/>
      <c r="AR570" s="2"/>
      <c r="AS570" s="2"/>
    </row>
    <row r="571" spans="42:45" ht="19.05" customHeight="1" x14ac:dyDescent="0.45">
      <c r="AP571" s="2"/>
      <c r="AQ571" s="2"/>
      <c r="AR571" s="2"/>
      <c r="AS571" s="2"/>
    </row>
    <row r="572" spans="42:45" ht="19.05" customHeight="1" x14ac:dyDescent="0.45">
      <c r="AP572" s="2"/>
      <c r="AQ572" s="2"/>
      <c r="AR572" s="2"/>
      <c r="AS572" s="2"/>
    </row>
    <row r="573" spans="42:45" ht="19.05" customHeight="1" x14ac:dyDescent="0.45">
      <c r="AP573" s="2"/>
      <c r="AQ573" s="2"/>
      <c r="AR573" s="2"/>
      <c r="AS573" s="2"/>
    </row>
    <row r="574" spans="42:45" ht="19.05" customHeight="1" x14ac:dyDescent="0.45">
      <c r="AP574" s="2"/>
      <c r="AQ574" s="2"/>
      <c r="AR574" s="2"/>
      <c r="AS574" s="2"/>
    </row>
    <row r="575" spans="42:45" ht="19.05" customHeight="1" x14ac:dyDescent="0.45">
      <c r="AP575" s="2"/>
      <c r="AQ575" s="2"/>
      <c r="AR575" s="2"/>
      <c r="AS575" s="2"/>
    </row>
    <row r="576" spans="42:45" ht="19.05" customHeight="1" x14ac:dyDescent="0.45">
      <c r="AP576" s="2"/>
      <c r="AQ576" s="2"/>
      <c r="AR576" s="2"/>
      <c r="AS576" s="2"/>
    </row>
    <row r="577" spans="42:45" ht="19.05" customHeight="1" x14ac:dyDescent="0.45">
      <c r="AP577" s="2"/>
      <c r="AQ577" s="2"/>
      <c r="AR577" s="2"/>
      <c r="AS577" s="2"/>
    </row>
    <row r="578" spans="42:45" ht="19.05" customHeight="1" x14ac:dyDescent="0.45">
      <c r="AP578" s="2"/>
      <c r="AQ578" s="2"/>
      <c r="AR578" s="2"/>
      <c r="AS578" s="2"/>
    </row>
    <row r="579" spans="42:45" ht="19.05" customHeight="1" x14ac:dyDescent="0.45">
      <c r="AP579" s="2"/>
      <c r="AQ579" s="2"/>
      <c r="AR579" s="2"/>
      <c r="AS579" s="2"/>
    </row>
    <row r="580" spans="42:45" ht="19.05" customHeight="1" x14ac:dyDescent="0.45">
      <c r="AP580" s="2"/>
      <c r="AQ580" s="2"/>
      <c r="AR580" s="2"/>
      <c r="AS580" s="2"/>
    </row>
    <row r="581" spans="42:45" ht="19.05" customHeight="1" x14ac:dyDescent="0.45">
      <c r="AP581" s="2"/>
      <c r="AQ581" s="2"/>
      <c r="AR581" s="2"/>
      <c r="AS581" s="2"/>
    </row>
    <row r="582" spans="42:45" ht="19.05" customHeight="1" x14ac:dyDescent="0.45">
      <c r="AP582" s="2"/>
      <c r="AQ582" s="2"/>
      <c r="AR582" s="2"/>
      <c r="AS582" s="2"/>
    </row>
    <row r="583" spans="42:45" ht="19.05" customHeight="1" x14ac:dyDescent="0.45">
      <c r="AP583" s="2"/>
      <c r="AQ583" s="2"/>
      <c r="AR583" s="2"/>
      <c r="AS583" s="2"/>
    </row>
    <row r="584" spans="42:45" ht="19.05" customHeight="1" x14ac:dyDescent="0.45">
      <c r="AP584" s="2"/>
      <c r="AQ584" s="2"/>
      <c r="AR584" s="2"/>
      <c r="AS584" s="2"/>
    </row>
    <row r="585" spans="42:45" ht="19.05" customHeight="1" x14ac:dyDescent="0.45">
      <c r="AP585" s="2"/>
      <c r="AQ585" s="2"/>
      <c r="AR585" s="2"/>
      <c r="AS585" s="2"/>
    </row>
    <row r="586" spans="42:45" ht="19.05" customHeight="1" x14ac:dyDescent="0.45">
      <c r="AP586" s="2"/>
      <c r="AQ586" s="2"/>
      <c r="AR586" s="2"/>
      <c r="AS586" s="2"/>
    </row>
    <row r="587" spans="42:45" ht="19.05" customHeight="1" x14ac:dyDescent="0.45">
      <c r="AP587" s="2"/>
      <c r="AQ587" s="2"/>
      <c r="AR587" s="2"/>
      <c r="AS587" s="2"/>
    </row>
    <row r="588" spans="42:45" ht="19.05" customHeight="1" x14ac:dyDescent="0.45">
      <c r="AP588" s="2"/>
      <c r="AQ588" s="2"/>
      <c r="AR588" s="2"/>
      <c r="AS588" s="2"/>
    </row>
    <row r="589" spans="42:45" ht="19.05" customHeight="1" x14ac:dyDescent="0.45">
      <c r="AP589" s="2"/>
      <c r="AQ589" s="2"/>
      <c r="AR589" s="2"/>
      <c r="AS589" s="2"/>
    </row>
    <row r="590" spans="42:45" ht="19.05" customHeight="1" x14ac:dyDescent="0.45">
      <c r="AP590" s="2"/>
      <c r="AQ590" s="2"/>
      <c r="AR590" s="2"/>
      <c r="AS590" s="2"/>
    </row>
    <row r="591" spans="42:45" ht="19.05" customHeight="1" x14ac:dyDescent="0.45">
      <c r="AP591" s="2"/>
      <c r="AQ591" s="2"/>
      <c r="AR591" s="2"/>
      <c r="AS591" s="2"/>
    </row>
    <row r="592" spans="42:45" ht="19.05" customHeight="1" x14ac:dyDescent="0.45">
      <c r="AP592" s="2"/>
      <c r="AQ592" s="2"/>
      <c r="AR592" s="2"/>
      <c r="AS592" s="2"/>
    </row>
    <row r="593" spans="42:45" ht="19.05" customHeight="1" x14ac:dyDescent="0.45">
      <c r="AP593" s="2"/>
      <c r="AQ593" s="2"/>
      <c r="AR593" s="2"/>
      <c r="AS593" s="2"/>
    </row>
    <row r="594" spans="42:45" ht="19.05" customHeight="1" x14ac:dyDescent="0.45">
      <c r="AP594" s="2"/>
      <c r="AQ594" s="2"/>
      <c r="AR594" s="2"/>
      <c r="AS594" s="2"/>
    </row>
    <row r="595" spans="42:45" ht="19.05" customHeight="1" x14ac:dyDescent="0.45">
      <c r="AP595" s="2"/>
      <c r="AQ595" s="2"/>
      <c r="AR595" s="2"/>
      <c r="AS595" s="2"/>
    </row>
    <row r="596" spans="42:45" ht="19.05" customHeight="1" x14ac:dyDescent="0.45">
      <c r="AP596" s="2"/>
      <c r="AQ596" s="2"/>
      <c r="AR596" s="2"/>
      <c r="AS596" s="2"/>
    </row>
    <row r="597" spans="42:45" ht="19.05" customHeight="1" x14ac:dyDescent="0.45">
      <c r="AP597" s="2"/>
      <c r="AQ597" s="2"/>
      <c r="AR597" s="2"/>
      <c r="AS597" s="2"/>
    </row>
    <row r="598" spans="42:45" ht="19.05" customHeight="1" x14ac:dyDescent="0.45">
      <c r="AP598" s="2"/>
      <c r="AQ598" s="2"/>
      <c r="AR598" s="2"/>
      <c r="AS598" s="2"/>
    </row>
    <row r="599" spans="42:45" ht="19.05" customHeight="1" x14ac:dyDescent="0.45">
      <c r="AP599" s="2"/>
      <c r="AQ599" s="2"/>
      <c r="AR599" s="2"/>
      <c r="AS599" s="2"/>
    </row>
    <row r="600" spans="42:45" ht="19.05" customHeight="1" x14ac:dyDescent="0.45">
      <c r="AP600" s="2"/>
      <c r="AQ600" s="2"/>
      <c r="AR600" s="2"/>
      <c r="AS600" s="2"/>
    </row>
    <row r="601" spans="42:45" ht="19.05" customHeight="1" x14ac:dyDescent="0.45">
      <c r="AP601" s="2"/>
      <c r="AQ601" s="2"/>
      <c r="AR601" s="2"/>
      <c r="AS601" s="2"/>
    </row>
    <row r="602" spans="42:45" ht="19.05" customHeight="1" x14ac:dyDescent="0.45">
      <c r="AP602" s="2"/>
      <c r="AQ602" s="2"/>
      <c r="AR602" s="2"/>
      <c r="AS602" s="2"/>
    </row>
    <row r="603" spans="42:45" ht="19.05" customHeight="1" x14ac:dyDescent="0.45">
      <c r="AP603" s="2"/>
      <c r="AQ603" s="2"/>
      <c r="AR603" s="2"/>
      <c r="AS603" s="2"/>
    </row>
    <row r="604" spans="42:45" ht="19.05" customHeight="1" x14ac:dyDescent="0.45">
      <c r="AP604" s="2"/>
      <c r="AQ604" s="2"/>
      <c r="AR604" s="2"/>
      <c r="AS604" s="2"/>
    </row>
    <row r="605" spans="42:45" ht="19.05" customHeight="1" x14ac:dyDescent="0.45">
      <c r="AP605" s="2"/>
      <c r="AQ605" s="2"/>
      <c r="AR605" s="2"/>
      <c r="AS605" s="2"/>
    </row>
    <row r="606" spans="42:45" ht="19.05" customHeight="1" x14ac:dyDescent="0.45">
      <c r="AP606" s="2"/>
      <c r="AQ606" s="2"/>
      <c r="AR606" s="2"/>
      <c r="AS606" s="2"/>
    </row>
    <row r="607" spans="42:45" ht="19.05" customHeight="1" x14ac:dyDescent="0.45">
      <c r="AP607" s="2"/>
      <c r="AQ607" s="2"/>
      <c r="AR607" s="2"/>
      <c r="AS607" s="2"/>
    </row>
    <row r="608" spans="42:45" ht="19.05" customHeight="1" x14ac:dyDescent="0.45">
      <c r="AP608" s="2"/>
      <c r="AQ608" s="2"/>
      <c r="AR608" s="2"/>
      <c r="AS608" s="2"/>
    </row>
    <row r="609" spans="42:45" ht="19.05" customHeight="1" x14ac:dyDescent="0.45">
      <c r="AP609" s="2"/>
      <c r="AQ609" s="2"/>
      <c r="AR609" s="2"/>
      <c r="AS609" s="2"/>
    </row>
    <row r="610" spans="42:45" ht="19.05" customHeight="1" x14ac:dyDescent="0.45">
      <c r="AP610" s="2"/>
      <c r="AQ610" s="2"/>
      <c r="AR610" s="2"/>
      <c r="AS610" s="2"/>
    </row>
    <row r="611" spans="42:45" ht="19.05" customHeight="1" x14ac:dyDescent="0.45">
      <c r="AP611" s="2"/>
      <c r="AQ611" s="2"/>
      <c r="AR611" s="2"/>
      <c r="AS611" s="2"/>
    </row>
    <row r="612" spans="42:45" ht="19.05" customHeight="1" x14ac:dyDescent="0.45">
      <c r="AP612" s="2"/>
      <c r="AQ612" s="2"/>
      <c r="AR612" s="2"/>
      <c r="AS612" s="2"/>
    </row>
    <row r="613" spans="42:45" ht="19.05" customHeight="1" x14ac:dyDescent="0.45">
      <c r="AP613" s="2"/>
      <c r="AQ613" s="2"/>
      <c r="AR613" s="2"/>
      <c r="AS613" s="2"/>
    </row>
    <row r="614" spans="42:45" ht="19.05" customHeight="1" x14ac:dyDescent="0.45">
      <c r="AP614" s="2"/>
      <c r="AQ614" s="2"/>
      <c r="AR614" s="2"/>
      <c r="AS614" s="2"/>
    </row>
    <row r="615" spans="42:45" ht="19.05" customHeight="1" x14ac:dyDescent="0.45">
      <c r="AP615" s="2"/>
      <c r="AQ615" s="2"/>
      <c r="AR615" s="2"/>
      <c r="AS615" s="2"/>
    </row>
    <row r="616" spans="42:45" ht="19.05" customHeight="1" x14ac:dyDescent="0.45">
      <c r="AP616" s="2"/>
      <c r="AQ616" s="2"/>
      <c r="AR616" s="2"/>
      <c r="AS616" s="2"/>
    </row>
    <row r="617" spans="42:45" ht="19.05" customHeight="1" x14ac:dyDescent="0.45">
      <c r="AP617" s="2"/>
      <c r="AQ617" s="2"/>
      <c r="AR617" s="2"/>
      <c r="AS617" s="2"/>
    </row>
    <row r="618" spans="42:45" ht="19.05" customHeight="1" x14ac:dyDescent="0.45">
      <c r="AP618" s="2"/>
      <c r="AQ618" s="2"/>
      <c r="AR618" s="2"/>
      <c r="AS618" s="2"/>
    </row>
    <row r="619" spans="42:45" ht="19.05" customHeight="1" x14ac:dyDescent="0.45">
      <c r="AP619" s="2"/>
      <c r="AQ619" s="2"/>
      <c r="AR619" s="2"/>
      <c r="AS619" s="2"/>
    </row>
    <row r="620" spans="42:45" ht="19.05" customHeight="1" x14ac:dyDescent="0.45">
      <c r="AP620" s="2"/>
      <c r="AQ620" s="2"/>
      <c r="AR620" s="2"/>
      <c r="AS620" s="2"/>
    </row>
    <row r="621" spans="42:45" ht="19.05" customHeight="1" x14ac:dyDescent="0.45">
      <c r="AP621" s="2"/>
      <c r="AQ621" s="2"/>
      <c r="AR621" s="2"/>
      <c r="AS621" s="2"/>
    </row>
    <row r="622" spans="42:45" ht="19.05" customHeight="1" x14ac:dyDescent="0.45">
      <c r="AP622" s="2"/>
      <c r="AQ622" s="2"/>
      <c r="AR622" s="2"/>
      <c r="AS622" s="2"/>
    </row>
    <row r="623" spans="42:45" ht="19.05" customHeight="1" x14ac:dyDescent="0.45">
      <c r="AP623" s="2"/>
      <c r="AQ623" s="2"/>
      <c r="AR623" s="2"/>
      <c r="AS623" s="2"/>
    </row>
    <row r="624" spans="42:45" ht="19.05" customHeight="1" x14ac:dyDescent="0.45">
      <c r="AP624" s="2"/>
      <c r="AQ624" s="2"/>
      <c r="AR624" s="2"/>
      <c r="AS624" s="2"/>
    </row>
    <row r="625" spans="42:45" ht="19.05" customHeight="1" x14ac:dyDescent="0.45">
      <c r="AP625" s="2"/>
      <c r="AQ625" s="2"/>
      <c r="AR625" s="2"/>
      <c r="AS625" s="2"/>
    </row>
    <row r="626" spans="42:45" ht="19.05" customHeight="1" x14ac:dyDescent="0.45">
      <c r="AP626" s="2"/>
      <c r="AQ626" s="2"/>
      <c r="AR626" s="2"/>
      <c r="AS626" s="2"/>
    </row>
    <row r="627" spans="42:45" ht="19.05" customHeight="1" x14ac:dyDescent="0.45">
      <c r="AP627" s="2"/>
      <c r="AQ627" s="2"/>
      <c r="AR627" s="2"/>
      <c r="AS627" s="2"/>
    </row>
    <row r="628" spans="42:45" ht="19.05" customHeight="1" x14ac:dyDescent="0.45">
      <c r="AP628" s="2"/>
      <c r="AQ628" s="2"/>
      <c r="AR628" s="2"/>
      <c r="AS628" s="2"/>
    </row>
    <row r="629" spans="42:45" ht="19.05" customHeight="1" x14ac:dyDescent="0.45">
      <c r="AP629" s="2"/>
      <c r="AQ629" s="2"/>
      <c r="AR629" s="2"/>
      <c r="AS629" s="2"/>
    </row>
    <row r="630" spans="42:45" ht="19.05" customHeight="1" x14ac:dyDescent="0.45">
      <c r="AP630" s="2"/>
      <c r="AQ630" s="2"/>
      <c r="AR630" s="2"/>
      <c r="AS630" s="2"/>
    </row>
    <row r="631" spans="42:45" ht="19.05" customHeight="1" x14ac:dyDescent="0.45">
      <c r="AP631" s="2"/>
      <c r="AQ631" s="2"/>
      <c r="AR631" s="2"/>
      <c r="AS631" s="2"/>
    </row>
    <row r="632" spans="42:45" ht="19.05" customHeight="1" x14ac:dyDescent="0.45">
      <c r="AP632" s="2"/>
      <c r="AQ632" s="2"/>
      <c r="AR632" s="2"/>
      <c r="AS632" s="2"/>
    </row>
    <row r="633" spans="42:45" ht="19.05" customHeight="1" x14ac:dyDescent="0.45">
      <c r="AP633" s="2"/>
      <c r="AQ633" s="2"/>
      <c r="AR633" s="2"/>
      <c r="AS633" s="2"/>
    </row>
    <row r="634" spans="42:45" ht="19.05" customHeight="1" x14ac:dyDescent="0.45">
      <c r="AP634" s="2"/>
      <c r="AQ634" s="2"/>
      <c r="AR634" s="2"/>
      <c r="AS634" s="2"/>
    </row>
    <row r="635" spans="42:45" ht="19.05" customHeight="1" x14ac:dyDescent="0.45">
      <c r="AP635" s="2"/>
      <c r="AQ635" s="2"/>
      <c r="AR635" s="2"/>
      <c r="AS635" s="2"/>
    </row>
    <row r="636" spans="42:45" ht="19.05" customHeight="1" x14ac:dyDescent="0.45">
      <c r="AP636" s="2"/>
      <c r="AQ636" s="2"/>
      <c r="AR636" s="2"/>
      <c r="AS636" s="2"/>
    </row>
    <row r="637" spans="42:45" ht="19.05" customHeight="1" x14ac:dyDescent="0.45">
      <c r="AP637" s="2"/>
      <c r="AQ637" s="2"/>
      <c r="AR637" s="2"/>
      <c r="AS637" s="2"/>
    </row>
    <row r="638" spans="42:45" ht="19.05" customHeight="1" x14ac:dyDescent="0.45">
      <c r="AP638" s="2"/>
      <c r="AQ638" s="2"/>
      <c r="AR638" s="2"/>
      <c r="AS638" s="2"/>
    </row>
    <row r="639" spans="42:45" ht="19.05" customHeight="1" x14ac:dyDescent="0.45">
      <c r="AP639" s="2"/>
      <c r="AQ639" s="2"/>
      <c r="AR639" s="2"/>
      <c r="AS639" s="2"/>
    </row>
    <row r="640" spans="42:45" ht="19.05" customHeight="1" x14ac:dyDescent="0.45">
      <c r="AP640" s="2"/>
      <c r="AQ640" s="2"/>
      <c r="AR640" s="2"/>
      <c r="AS640" s="2"/>
    </row>
    <row r="641" spans="42:45" ht="19.05" customHeight="1" x14ac:dyDescent="0.45">
      <c r="AP641" s="2"/>
      <c r="AQ641" s="2"/>
      <c r="AR641" s="2"/>
      <c r="AS641" s="2"/>
    </row>
    <row r="642" spans="42:45" ht="19.05" customHeight="1" x14ac:dyDescent="0.45">
      <c r="AP642" s="2"/>
      <c r="AQ642" s="2"/>
      <c r="AR642" s="2"/>
      <c r="AS642" s="2"/>
    </row>
    <row r="643" spans="42:45" ht="19.05" customHeight="1" x14ac:dyDescent="0.45">
      <c r="AP643" s="2"/>
      <c r="AQ643" s="2"/>
      <c r="AR643" s="2"/>
      <c r="AS643" s="2"/>
    </row>
    <row r="644" spans="42:45" ht="19.05" customHeight="1" x14ac:dyDescent="0.45">
      <c r="AP644" s="2"/>
      <c r="AQ644" s="2"/>
      <c r="AR644" s="2"/>
      <c r="AS644" s="2"/>
    </row>
    <row r="645" spans="42:45" ht="19.05" customHeight="1" x14ac:dyDescent="0.45">
      <c r="AP645" s="2"/>
      <c r="AQ645" s="2"/>
      <c r="AR645" s="2"/>
      <c r="AS645" s="2"/>
    </row>
    <row r="646" spans="42:45" ht="19.05" customHeight="1" x14ac:dyDescent="0.45">
      <c r="AP646" s="2"/>
      <c r="AQ646" s="2"/>
      <c r="AR646" s="2"/>
      <c r="AS646" s="2"/>
    </row>
    <row r="647" spans="42:45" ht="19.05" customHeight="1" x14ac:dyDescent="0.45">
      <c r="AP647" s="2"/>
      <c r="AQ647" s="2"/>
      <c r="AR647" s="2"/>
      <c r="AS647" s="2"/>
    </row>
    <row r="648" spans="42:45" ht="19.05" customHeight="1" x14ac:dyDescent="0.45">
      <c r="AP648" s="2"/>
      <c r="AQ648" s="2"/>
      <c r="AR648" s="2"/>
      <c r="AS648" s="2"/>
    </row>
    <row r="649" spans="42:45" ht="19.05" customHeight="1" x14ac:dyDescent="0.45">
      <c r="AP649" s="2"/>
      <c r="AQ649" s="2"/>
      <c r="AR649" s="2"/>
      <c r="AS649" s="2"/>
    </row>
    <row r="650" spans="42:45" ht="19.05" customHeight="1" x14ac:dyDescent="0.45">
      <c r="AP650" s="2"/>
      <c r="AQ650" s="2"/>
      <c r="AR650" s="2"/>
      <c r="AS650" s="2"/>
    </row>
    <row r="651" spans="42:45" ht="19.05" customHeight="1" x14ac:dyDescent="0.45">
      <c r="AP651" s="2"/>
      <c r="AQ651" s="2"/>
      <c r="AR651" s="2"/>
      <c r="AS651" s="2"/>
    </row>
    <row r="652" spans="42:45" ht="19.05" customHeight="1" x14ac:dyDescent="0.45">
      <c r="AP652" s="2"/>
      <c r="AQ652" s="2"/>
      <c r="AR652" s="2"/>
      <c r="AS652" s="2"/>
    </row>
    <row r="653" spans="42:45" ht="19.05" customHeight="1" x14ac:dyDescent="0.45">
      <c r="AP653" s="2"/>
      <c r="AQ653" s="2"/>
      <c r="AR653" s="2"/>
      <c r="AS653" s="2"/>
    </row>
    <row r="654" spans="42:45" ht="19.05" customHeight="1" x14ac:dyDescent="0.45">
      <c r="AP654" s="2"/>
      <c r="AQ654" s="2"/>
      <c r="AR654" s="2"/>
      <c r="AS654" s="2"/>
    </row>
    <row r="655" spans="42:45" ht="19.05" customHeight="1" x14ac:dyDescent="0.45">
      <c r="AP655" s="2"/>
      <c r="AQ655" s="2"/>
      <c r="AR655" s="2"/>
      <c r="AS655" s="2"/>
    </row>
    <row r="656" spans="42:45" ht="19.05" customHeight="1" x14ac:dyDescent="0.45">
      <c r="AP656" s="2"/>
      <c r="AQ656" s="2"/>
      <c r="AR656" s="2"/>
      <c r="AS656" s="2"/>
    </row>
    <row r="657" spans="42:45" ht="19.05" customHeight="1" x14ac:dyDescent="0.45">
      <c r="AP657" s="2"/>
      <c r="AQ657" s="2"/>
      <c r="AR657" s="2"/>
      <c r="AS657" s="2"/>
    </row>
    <row r="658" spans="42:45" ht="19.05" customHeight="1" x14ac:dyDescent="0.45">
      <c r="AP658" s="2"/>
      <c r="AQ658" s="2"/>
      <c r="AR658" s="2"/>
      <c r="AS658" s="2"/>
    </row>
    <row r="659" spans="42:45" ht="19.05" customHeight="1" x14ac:dyDescent="0.45">
      <c r="AP659" s="2"/>
      <c r="AQ659" s="2"/>
      <c r="AR659" s="2"/>
      <c r="AS659" s="2"/>
    </row>
    <row r="660" spans="42:45" ht="19.05" customHeight="1" x14ac:dyDescent="0.45">
      <c r="AP660" s="2"/>
      <c r="AQ660" s="2"/>
      <c r="AR660" s="2"/>
      <c r="AS660" s="2"/>
    </row>
    <row r="661" spans="42:45" ht="19.05" customHeight="1" x14ac:dyDescent="0.45">
      <c r="AP661" s="2"/>
      <c r="AQ661" s="2"/>
      <c r="AR661" s="2"/>
      <c r="AS661" s="2"/>
    </row>
    <row r="662" spans="42:45" ht="19.05" customHeight="1" x14ac:dyDescent="0.45">
      <c r="AP662" s="2"/>
      <c r="AQ662" s="2"/>
      <c r="AR662" s="2"/>
      <c r="AS662" s="2"/>
    </row>
    <row r="663" spans="42:45" ht="19.05" customHeight="1" x14ac:dyDescent="0.45">
      <c r="AP663" s="2"/>
      <c r="AQ663" s="2"/>
      <c r="AR663" s="2"/>
      <c r="AS663" s="2"/>
    </row>
    <row r="664" spans="42:45" ht="19.05" customHeight="1" x14ac:dyDescent="0.45">
      <c r="AP664" s="2"/>
      <c r="AQ664" s="2"/>
      <c r="AR664" s="2"/>
      <c r="AS664" s="2"/>
    </row>
    <row r="665" spans="42:45" ht="19.05" customHeight="1" x14ac:dyDescent="0.45">
      <c r="AP665" s="2"/>
      <c r="AQ665" s="2"/>
      <c r="AR665" s="2"/>
      <c r="AS665" s="2"/>
    </row>
    <row r="666" spans="42:45" ht="19.05" customHeight="1" x14ac:dyDescent="0.45">
      <c r="AP666" s="2"/>
      <c r="AQ666" s="2"/>
      <c r="AR666" s="2"/>
      <c r="AS666" s="2"/>
    </row>
    <row r="667" spans="42:45" ht="19.05" customHeight="1" x14ac:dyDescent="0.45">
      <c r="AP667" s="2"/>
      <c r="AQ667" s="2"/>
      <c r="AR667" s="2"/>
      <c r="AS667" s="2"/>
    </row>
    <row r="668" spans="42:45" ht="19.05" customHeight="1" x14ac:dyDescent="0.45">
      <c r="AP668" s="2"/>
      <c r="AQ668" s="2"/>
      <c r="AR668" s="2"/>
      <c r="AS668" s="2"/>
    </row>
    <row r="669" spans="42:45" ht="19.05" customHeight="1" x14ac:dyDescent="0.45">
      <c r="AP669" s="2"/>
      <c r="AQ669" s="2"/>
      <c r="AR669" s="2"/>
      <c r="AS669" s="2"/>
    </row>
    <row r="670" spans="42:45" ht="19.05" customHeight="1" x14ac:dyDescent="0.45">
      <c r="AP670" s="2"/>
      <c r="AQ670" s="2"/>
      <c r="AR670" s="2"/>
      <c r="AS670" s="2"/>
    </row>
    <row r="671" spans="42:45" ht="19.05" customHeight="1" x14ac:dyDescent="0.45">
      <c r="AP671" s="2"/>
      <c r="AQ671" s="2"/>
      <c r="AR671" s="2"/>
      <c r="AS671" s="2"/>
    </row>
    <row r="672" spans="42:45" ht="19.05" customHeight="1" x14ac:dyDescent="0.45">
      <c r="AP672" s="2"/>
      <c r="AQ672" s="2"/>
      <c r="AR672" s="2"/>
      <c r="AS672" s="2"/>
    </row>
    <row r="673" spans="42:45" ht="19.05" customHeight="1" x14ac:dyDescent="0.45">
      <c r="AP673" s="2"/>
      <c r="AQ673" s="2"/>
      <c r="AR673" s="2"/>
      <c r="AS673" s="2"/>
    </row>
    <row r="674" spans="42:45" ht="19.05" customHeight="1" x14ac:dyDescent="0.45">
      <c r="AP674" s="2"/>
      <c r="AQ674" s="2"/>
      <c r="AR674" s="2"/>
      <c r="AS674" s="2"/>
    </row>
    <row r="675" spans="42:45" ht="19.05" customHeight="1" x14ac:dyDescent="0.45">
      <c r="AP675" s="2"/>
      <c r="AQ675" s="2"/>
      <c r="AR675" s="2"/>
      <c r="AS675" s="2"/>
    </row>
    <row r="676" spans="42:45" ht="19.05" customHeight="1" x14ac:dyDescent="0.45">
      <c r="AP676" s="2"/>
      <c r="AQ676" s="2"/>
      <c r="AR676" s="2"/>
      <c r="AS676" s="2"/>
    </row>
    <row r="677" spans="42:45" ht="19.05" customHeight="1" x14ac:dyDescent="0.45">
      <c r="AP677" s="2"/>
      <c r="AQ677" s="2"/>
      <c r="AR677" s="2"/>
      <c r="AS677" s="2"/>
    </row>
    <row r="678" spans="42:45" ht="19.05" customHeight="1" x14ac:dyDescent="0.45">
      <c r="AP678" s="2"/>
      <c r="AQ678" s="2"/>
      <c r="AR678" s="2"/>
      <c r="AS678" s="2"/>
    </row>
    <row r="679" spans="42:45" ht="19.05" customHeight="1" x14ac:dyDescent="0.45">
      <c r="AP679" s="2"/>
      <c r="AQ679" s="2"/>
      <c r="AR679" s="2"/>
      <c r="AS679" s="2"/>
    </row>
    <row r="680" spans="42:45" ht="19.05" customHeight="1" x14ac:dyDescent="0.45">
      <c r="AP680" s="2"/>
      <c r="AQ680" s="2"/>
      <c r="AR680" s="2"/>
      <c r="AS680" s="2"/>
    </row>
    <row r="681" spans="42:45" ht="19.05" customHeight="1" x14ac:dyDescent="0.45">
      <c r="AP681" s="2"/>
      <c r="AQ681" s="2"/>
      <c r="AR681" s="2"/>
      <c r="AS681" s="2"/>
    </row>
    <row r="682" spans="42:45" ht="19.05" customHeight="1" x14ac:dyDescent="0.45">
      <c r="AP682" s="2"/>
      <c r="AQ682" s="2"/>
      <c r="AR682" s="2"/>
      <c r="AS682" s="2"/>
    </row>
    <row r="683" spans="42:45" ht="19.05" customHeight="1" x14ac:dyDescent="0.45">
      <c r="AP683" s="2"/>
      <c r="AQ683" s="2"/>
      <c r="AR683" s="2"/>
      <c r="AS683" s="2"/>
    </row>
    <row r="684" spans="42:45" ht="19.05" customHeight="1" x14ac:dyDescent="0.45">
      <c r="AP684" s="2"/>
      <c r="AQ684" s="2"/>
      <c r="AR684" s="2"/>
      <c r="AS684" s="2"/>
    </row>
    <row r="685" spans="42:45" ht="19.05" customHeight="1" x14ac:dyDescent="0.45">
      <c r="AP685" s="2"/>
      <c r="AQ685" s="2"/>
      <c r="AR685" s="2"/>
      <c r="AS685" s="2"/>
    </row>
    <row r="686" spans="42:45" ht="19.05" customHeight="1" x14ac:dyDescent="0.45">
      <c r="AP686" s="2"/>
      <c r="AQ686" s="2"/>
      <c r="AR686" s="2"/>
      <c r="AS686" s="2"/>
    </row>
    <row r="687" spans="42:45" ht="19.05" customHeight="1" x14ac:dyDescent="0.45">
      <c r="AP687" s="2"/>
      <c r="AQ687" s="2"/>
      <c r="AR687" s="2"/>
      <c r="AS687" s="2"/>
    </row>
    <row r="688" spans="42:45" ht="19.05" customHeight="1" x14ac:dyDescent="0.45">
      <c r="AP688" s="2"/>
      <c r="AQ688" s="2"/>
      <c r="AR688" s="2"/>
      <c r="AS688" s="2"/>
    </row>
    <row r="689" spans="42:45" ht="19.05" customHeight="1" x14ac:dyDescent="0.45">
      <c r="AP689" s="2"/>
      <c r="AQ689" s="2"/>
      <c r="AR689" s="2"/>
      <c r="AS689" s="2"/>
    </row>
    <row r="690" spans="42:45" ht="19.05" customHeight="1" x14ac:dyDescent="0.45">
      <c r="AP690" s="2"/>
      <c r="AQ690" s="2"/>
      <c r="AR690" s="2"/>
      <c r="AS690" s="2"/>
    </row>
    <row r="691" spans="42:45" ht="19.05" customHeight="1" x14ac:dyDescent="0.45">
      <c r="AP691" s="2"/>
      <c r="AQ691" s="2"/>
      <c r="AR691" s="2"/>
      <c r="AS691" s="2"/>
    </row>
    <row r="692" spans="42:45" ht="19.05" customHeight="1" x14ac:dyDescent="0.45">
      <c r="AP692" s="2"/>
      <c r="AQ692" s="2"/>
      <c r="AR692" s="2"/>
      <c r="AS692" s="2"/>
    </row>
    <row r="693" spans="42:45" ht="19.05" customHeight="1" x14ac:dyDescent="0.45">
      <c r="AP693" s="2"/>
      <c r="AQ693" s="2"/>
      <c r="AR693" s="2"/>
      <c r="AS693" s="2"/>
    </row>
    <row r="694" spans="42:45" ht="19.05" customHeight="1" x14ac:dyDescent="0.45">
      <c r="AP694" s="2"/>
      <c r="AQ694" s="2"/>
      <c r="AR694" s="2"/>
      <c r="AS694" s="2"/>
    </row>
    <row r="695" spans="42:45" ht="19.05" customHeight="1" x14ac:dyDescent="0.45">
      <c r="AP695" s="2"/>
      <c r="AQ695" s="2"/>
      <c r="AR695" s="2"/>
      <c r="AS695" s="2"/>
    </row>
    <row r="696" spans="42:45" ht="19.05" customHeight="1" x14ac:dyDescent="0.45">
      <c r="AP696" s="2"/>
      <c r="AQ696" s="2"/>
      <c r="AR696" s="2"/>
      <c r="AS696" s="2"/>
    </row>
    <row r="697" spans="42:45" ht="19.05" customHeight="1" x14ac:dyDescent="0.45">
      <c r="AP697" s="2"/>
      <c r="AQ697" s="2"/>
      <c r="AR697" s="2"/>
      <c r="AS697" s="2"/>
    </row>
    <row r="698" spans="42:45" ht="19.05" customHeight="1" x14ac:dyDescent="0.45">
      <c r="AP698" s="2"/>
      <c r="AQ698" s="2"/>
      <c r="AR698" s="2"/>
      <c r="AS698" s="2"/>
    </row>
    <row r="699" spans="42:45" ht="19.05" customHeight="1" x14ac:dyDescent="0.45">
      <c r="AP699" s="2"/>
      <c r="AQ699" s="2"/>
      <c r="AR699" s="2"/>
      <c r="AS699" s="2"/>
    </row>
    <row r="700" spans="42:45" ht="19.05" customHeight="1" x14ac:dyDescent="0.45">
      <c r="AP700" s="2"/>
      <c r="AQ700" s="2"/>
      <c r="AR700" s="2"/>
      <c r="AS700" s="2"/>
    </row>
    <row r="701" spans="42:45" ht="19.05" customHeight="1" x14ac:dyDescent="0.45">
      <c r="AP701" s="2"/>
      <c r="AQ701" s="2"/>
      <c r="AR701" s="2"/>
      <c r="AS701" s="2"/>
    </row>
    <row r="702" spans="42:45" ht="19.05" customHeight="1" x14ac:dyDescent="0.45">
      <c r="AP702" s="2"/>
      <c r="AQ702" s="2"/>
      <c r="AR702" s="2"/>
      <c r="AS702" s="2"/>
    </row>
    <row r="703" spans="42:45" ht="19.05" customHeight="1" x14ac:dyDescent="0.45">
      <c r="AP703" s="2"/>
      <c r="AQ703" s="2"/>
      <c r="AR703" s="2"/>
      <c r="AS703" s="2"/>
    </row>
    <row r="704" spans="42:45" ht="19.05" customHeight="1" x14ac:dyDescent="0.45">
      <c r="AP704" s="2"/>
      <c r="AQ704" s="2"/>
      <c r="AR704" s="2"/>
      <c r="AS704" s="2"/>
    </row>
    <row r="705" spans="42:45" ht="19.05" customHeight="1" x14ac:dyDescent="0.45">
      <c r="AP705" s="2"/>
      <c r="AQ705" s="2"/>
      <c r="AR705" s="2"/>
      <c r="AS705" s="2"/>
    </row>
    <row r="706" spans="42:45" ht="19.05" customHeight="1" x14ac:dyDescent="0.45">
      <c r="AP706" s="2"/>
      <c r="AQ706" s="2"/>
      <c r="AR706" s="2"/>
      <c r="AS706" s="2"/>
    </row>
    <row r="707" spans="42:45" ht="19.05" customHeight="1" x14ac:dyDescent="0.45">
      <c r="AP707" s="2"/>
      <c r="AQ707" s="2"/>
      <c r="AR707" s="2"/>
      <c r="AS707" s="2"/>
    </row>
    <row r="708" spans="42:45" ht="19.05" customHeight="1" x14ac:dyDescent="0.45">
      <c r="AP708" s="2"/>
      <c r="AQ708" s="2"/>
      <c r="AR708" s="2"/>
      <c r="AS708" s="2"/>
    </row>
    <row r="709" spans="42:45" ht="19.05" customHeight="1" x14ac:dyDescent="0.45">
      <c r="AP709" s="2"/>
      <c r="AQ709" s="2"/>
      <c r="AR709" s="2"/>
      <c r="AS709" s="2"/>
    </row>
    <row r="710" spans="42:45" ht="19.05" customHeight="1" x14ac:dyDescent="0.45">
      <c r="AP710" s="2"/>
      <c r="AQ710" s="2"/>
      <c r="AR710" s="2"/>
      <c r="AS710" s="2"/>
    </row>
    <row r="711" spans="42:45" ht="19.05" customHeight="1" x14ac:dyDescent="0.45">
      <c r="AP711" s="2"/>
      <c r="AQ711" s="2"/>
      <c r="AR711" s="2"/>
      <c r="AS711" s="2"/>
    </row>
    <row r="712" spans="42:45" ht="19.05" customHeight="1" x14ac:dyDescent="0.45">
      <c r="AP712" s="2"/>
      <c r="AQ712" s="2"/>
      <c r="AR712" s="2"/>
      <c r="AS712" s="2"/>
    </row>
    <row r="713" spans="42:45" ht="19.05" customHeight="1" x14ac:dyDescent="0.45">
      <c r="AP713" s="2"/>
      <c r="AQ713" s="2"/>
      <c r="AR713" s="2"/>
      <c r="AS713" s="2"/>
    </row>
    <row r="714" spans="42:45" ht="19.05" customHeight="1" x14ac:dyDescent="0.45">
      <c r="AP714" s="2"/>
      <c r="AQ714" s="2"/>
      <c r="AR714" s="2"/>
      <c r="AS714" s="2"/>
    </row>
    <row r="715" spans="42:45" ht="19.05" customHeight="1" x14ac:dyDescent="0.45">
      <c r="AP715" s="2"/>
      <c r="AQ715" s="2"/>
      <c r="AR715" s="2"/>
      <c r="AS715" s="2"/>
    </row>
    <row r="716" spans="42:45" ht="19.05" customHeight="1" x14ac:dyDescent="0.45">
      <c r="AP716" s="2"/>
      <c r="AQ716" s="2"/>
      <c r="AR716" s="2"/>
      <c r="AS716" s="2"/>
    </row>
    <row r="717" spans="42:45" ht="19.05" customHeight="1" x14ac:dyDescent="0.45">
      <c r="AP717" s="2"/>
      <c r="AQ717" s="2"/>
      <c r="AR717" s="2"/>
      <c r="AS717" s="2"/>
    </row>
    <row r="718" spans="42:45" ht="19.05" customHeight="1" x14ac:dyDescent="0.45">
      <c r="AP718" s="2"/>
      <c r="AQ718" s="2"/>
      <c r="AR718" s="2"/>
      <c r="AS718" s="2"/>
    </row>
    <row r="719" spans="42:45" ht="19.05" customHeight="1" x14ac:dyDescent="0.45">
      <c r="AP719" s="2"/>
      <c r="AQ719" s="2"/>
      <c r="AR719" s="2"/>
      <c r="AS719" s="2"/>
    </row>
    <row r="720" spans="42:45" ht="19.05" customHeight="1" x14ac:dyDescent="0.45">
      <c r="AP720" s="2"/>
      <c r="AQ720" s="2"/>
      <c r="AR720" s="2"/>
      <c r="AS720" s="2"/>
    </row>
    <row r="721" spans="42:45" ht="19.05" customHeight="1" x14ac:dyDescent="0.45">
      <c r="AP721" s="2"/>
      <c r="AQ721" s="2"/>
      <c r="AR721" s="2"/>
      <c r="AS721" s="2"/>
    </row>
    <row r="722" spans="42:45" ht="19.05" customHeight="1" x14ac:dyDescent="0.45">
      <c r="AP722" s="2"/>
      <c r="AQ722" s="2"/>
      <c r="AR722" s="2"/>
      <c r="AS722" s="2"/>
    </row>
    <row r="723" spans="42:45" ht="19.05" customHeight="1" x14ac:dyDescent="0.45">
      <c r="AP723" s="2"/>
      <c r="AQ723" s="2"/>
      <c r="AR723" s="2"/>
      <c r="AS723" s="2"/>
    </row>
    <row r="724" spans="42:45" ht="19.05" customHeight="1" x14ac:dyDescent="0.45">
      <c r="AP724" s="2"/>
      <c r="AQ724" s="2"/>
      <c r="AR724" s="2"/>
      <c r="AS724" s="2"/>
    </row>
    <row r="725" spans="42:45" ht="19.05" customHeight="1" x14ac:dyDescent="0.45">
      <c r="AP725" s="2"/>
      <c r="AQ725" s="2"/>
      <c r="AR725" s="2"/>
      <c r="AS725" s="2"/>
    </row>
    <row r="726" spans="42:45" ht="19.05" customHeight="1" x14ac:dyDescent="0.45">
      <c r="AP726" s="2"/>
      <c r="AQ726" s="2"/>
      <c r="AR726" s="2"/>
      <c r="AS726" s="2"/>
    </row>
    <row r="727" spans="42:45" ht="19.05" customHeight="1" x14ac:dyDescent="0.45">
      <c r="AP727" s="2"/>
      <c r="AQ727" s="2"/>
      <c r="AR727" s="2"/>
      <c r="AS727" s="2"/>
    </row>
    <row r="728" spans="42:45" ht="19.05" customHeight="1" x14ac:dyDescent="0.45">
      <c r="AP728" s="2"/>
      <c r="AQ728" s="2"/>
      <c r="AR728" s="2"/>
      <c r="AS728" s="2"/>
    </row>
    <row r="729" spans="42:45" ht="19.05" customHeight="1" x14ac:dyDescent="0.45">
      <c r="AP729" s="2"/>
      <c r="AQ729" s="2"/>
      <c r="AR729" s="2"/>
      <c r="AS729" s="2"/>
    </row>
    <row r="730" spans="42:45" ht="19.05" customHeight="1" x14ac:dyDescent="0.45">
      <c r="AP730" s="2"/>
      <c r="AQ730" s="2"/>
      <c r="AR730" s="2"/>
      <c r="AS730" s="2"/>
    </row>
    <row r="731" spans="42:45" ht="19.05" customHeight="1" x14ac:dyDescent="0.45">
      <c r="AP731" s="2"/>
      <c r="AQ731" s="2"/>
      <c r="AR731" s="2"/>
      <c r="AS731" s="2"/>
    </row>
    <row r="732" spans="42:45" ht="19.05" customHeight="1" x14ac:dyDescent="0.45">
      <c r="AP732" s="2"/>
      <c r="AQ732" s="2"/>
      <c r="AR732" s="2"/>
      <c r="AS732" s="2"/>
    </row>
    <row r="733" spans="42:45" ht="19.05" customHeight="1" x14ac:dyDescent="0.45">
      <c r="AP733" s="2"/>
      <c r="AQ733" s="2"/>
      <c r="AR733" s="2"/>
      <c r="AS733" s="2"/>
    </row>
    <row r="734" spans="42:45" ht="19.05" customHeight="1" x14ac:dyDescent="0.45">
      <c r="AP734" s="2"/>
      <c r="AQ734" s="2"/>
      <c r="AR734" s="2"/>
      <c r="AS734" s="2"/>
    </row>
    <row r="735" spans="42:45" ht="19.05" customHeight="1" x14ac:dyDescent="0.45">
      <c r="AP735" s="2"/>
      <c r="AQ735" s="2"/>
      <c r="AR735" s="2"/>
      <c r="AS735" s="2"/>
    </row>
    <row r="736" spans="42:45" ht="19.05" customHeight="1" x14ac:dyDescent="0.45">
      <c r="AP736" s="2"/>
      <c r="AQ736" s="2"/>
      <c r="AR736" s="2"/>
      <c r="AS736" s="2"/>
    </row>
    <row r="737" spans="42:45" ht="19.05" customHeight="1" x14ac:dyDescent="0.45">
      <c r="AP737" s="2"/>
      <c r="AQ737" s="2"/>
      <c r="AR737" s="2"/>
      <c r="AS737" s="2"/>
    </row>
    <row r="738" spans="42:45" ht="19.05" customHeight="1" x14ac:dyDescent="0.45">
      <c r="AP738" s="2"/>
      <c r="AQ738" s="2"/>
      <c r="AR738" s="2"/>
      <c r="AS738" s="2"/>
    </row>
    <row r="739" spans="42:45" ht="19.05" customHeight="1" x14ac:dyDescent="0.45">
      <c r="AP739" s="2"/>
      <c r="AQ739" s="2"/>
      <c r="AR739" s="2"/>
      <c r="AS739" s="2"/>
    </row>
    <row r="740" spans="42:45" ht="19.05" customHeight="1" x14ac:dyDescent="0.45">
      <c r="AP740" s="2"/>
      <c r="AQ740" s="2"/>
      <c r="AR740" s="2"/>
      <c r="AS740" s="2"/>
    </row>
    <row r="741" spans="42:45" ht="19.05" customHeight="1" x14ac:dyDescent="0.45">
      <c r="AP741" s="2"/>
      <c r="AQ741" s="2"/>
      <c r="AR741" s="2"/>
      <c r="AS741" s="2"/>
    </row>
    <row r="742" spans="42:45" ht="19.05" customHeight="1" x14ac:dyDescent="0.45">
      <c r="AP742" s="2"/>
      <c r="AQ742" s="2"/>
      <c r="AR742" s="2"/>
      <c r="AS742" s="2"/>
    </row>
    <row r="743" spans="42:45" ht="19.05" customHeight="1" x14ac:dyDescent="0.45">
      <c r="AP743" s="2"/>
      <c r="AQ743" s="2"/>
      <c r="AR743" s="2"/>
      <c r="AS743" s="2"/>
    </row>
    <row r="744" spans="42:45" ht="19.05" customHeight="1" x14ac:dyDescent="0.45">
      <c r="AP744" s="2"/>
      <c r="AQ744" s="2"/>
      <c r="AR744" s="2"/>
      <c r="AS744" s="2"/>
    </row>
    <row r="745" spans="42:45" ht="19.05" customHeight="1" x14ac:dyDescent="0.45">
      <c r="AP745" s="2"/>
      <c r="AQ745" s="2"/>
      <c r="AR745" s="2"/>
      <c r="AS745" s="2"/>
    </row>
    <row r="746" spans="42:45" ht="19.05" customHeight="1" x14ac:dyDescent="0.45">
      <c r="AP746" s="2"/>
      <c r="AQ746" s="2"/>
      <c r="AR746" s="2"/>
      <c r="AS746" s="2"/>
    </row>
    <row r="747" spans="42:45" ht="19.05" customHeight="1" x14ac:dyDescent="0.45">
      <c r="AP747" s="2"/>
      <c r="AQ747" s="2"/>
      <c r="AR747" s="2"/>
      <c r="AS747" s="2"/>
    </row>
    <row r="748" spans="42:45" ht="19.05" customHeight="1" x14ac:dyDescent="0.45">
      <c r="AP748" s="2"/>
      <c r="AQ748" s="2"/>
      <c r="AR748" s="2"/>
      <c r="AS748" s="2"/>
    </row>
    <row r="749" spans="42:45" ht="19.05" customHeight="1" x14ac:dyDescent="0.45">
      <c r="AP749" s="2"/>
      <c r="AQ749" s="2"/>
      <c r="AR749" s="2"/>
      <c r="AS749" s="2"/>
    </row>
    <row r="750" spans="42:45" ht="19.05" customHeight="1" x14ac:dyDescent="0.45">
      <c r="AP750" s="2"/>
      <c r="AQ750" s="2"/>
      <c r="AR750" s="2"/>
      <c r="AS750" s="2"/>
    </row>
    <row r="751" spans="42:45" ht="19.05" customHeight="1" x14ac:dyDescent="0.45">
      <c r="AP751" s="2"/>
      <c r="AQ751" s="2"/>
      <c r="AR751" s="2"/>
      <c r="AS751" s="2"/>
    </row>
    <row r="752" spans="42:45" ht="19.05" customHeight="1" x14ac:dyDescent="0.45">
      <c r="AP752" s="2"/>
      <c r="AQ752" s="2"/>
      <c r="AR752" s="2"/>
      <c r="AS752" s="2"/>
    </row>
    <row r="753" spans="42:45" ht="19.05" customHeight="1" x14ac:dyDescent="0.45">
      <c r="AP753" s="2"/>
      <c r="AQ753" s="2"/>
      <c r="AR753" s="2"/>
      <c r="AS753" s="2"/>
    </row>
    <row r="754" spans="42:45" ht="19.05" customHeight="1" x14ac:dyDescent="0.45">
      <c r="AP754" s="2"/>
      <c r="AQ754" s="2"/>
      <c r="AR754" s="2"/>
      <c r="AS754" s="2"/>
    </row>
  </sheetData>
  <sheetProtection selectLockedCells="1"/>
  <mergeCells count="30">
    <mergeCell ref="K4:M4"/>
    <mergeCell ref="K5:M5"/>
    <mergeCell ref="AM11:AP13"/>
    <mergeCell ref="B41:C41"/>
    <mergeCell ref="H41:I41"/>
    <mergeCell ref="N41:O41"/>
    <mergeCell ref="T41:U41"/>
    <mergeCell ref="Z41:AA41"/>
    <mergeCell ref="B4:C4"/>
    <mergeCell ref="D4:G4"/>
    <mergeCell ref="B5:C5"/>
    <mergeCell ref="D5:G5"/>
    <mergeCell ref="B6:C6"/>
    <mergeCell ref="D6:G6"/>
    <mergeCell ref="AF41:AG41"/>
    <mergeCell ref="B44:C44"/>
    <mergeCell ref="D44:G44"/>
    <mergeCell ref="K44:M44"/>
    <mergeCell ref="B45:C45"/>
    <mergeCell ref="D45:G45"/>
    <mergeCell ref="K45:M45"/>
    <mergeCell ref="B46:C46"/>
    <mergeCell ref="D46:G46"/>
    <mergeCell ref="AM51:AP53"/>
    <mergeCell ref="B81:C81"/>
    <mergeCell ref="H81:I81"/>
    <mergeCell ref="N81:O81"/>
    <mergeCell ref="T81:U81"/>
    <mergeCell ref="Z81:AA81"/>
    <mergeCell ref="AF81:AG81"/>
  </mergeCells>
  <phoneticPr fontId="1"/>
  <conditionalFormatting sqref="B10:F11 B12:B38 B40:E40 F12:F40 D12:E38 C12:C39">
    <cfRule type="expression" dxfId="338" priority="365">
      <formula>#REF!&lt;&gt;""</formula>
    </cfRule>
    <cfRule type="expression" dxfId="337" priority="366">
      <formula>#REF!="日"</formula>
    </cfRule>
    <cfRule type="expression" dxfId="336" priority="367">
      <formula>#REF!="土"</formula>
    </cfRule>
  </conditionalFormatting>
  <conditionalFormatting sqref="B41 E41">
    <cfRule type="expression" dxfId="335" priority="362">
      <formula>#REF!&lt;&gt;""</formula>
    </cfRule>
    <cfRule type="expression" dxfId="334" priority="363">
      <formula>#REF!="日"</formula>
    </cfRule>
    <cfRule type="expression" dxfId="333" priority="364">
      <formula>#REF!="土"</formula>
    </cfRule>
  </conditionalFormatting>
  <conditionalFormatting sqref="B39 D39:E39">
    <cfRule type="expression" dxfId="332" priority="359">
      <formula>#REF!&lt;&gt;""</formula>
    </cfRule>
    <cfRule type="expression" dxfId="331" priority="360">
      <formula>#REF!="日"</formula>
    </cfRule>
    <cfRule type="expression" dxfId="330" priority="361">
      <formula>#REF!="土"</formula>
    </cfRule>
  </conditionalFormatting>
  <conditionalFormatting sqref="D10:D40">
    <cfRule type="cellIs" dxfId="329" priority="358" operator="greaterThanOrEqual">
      <formula>30</formula>
    </cfRule>
  </conditionalFormatting>
  <conditionalFormatting sqref="E10:E40">
    <cfRule type="cellIs" dxfId="328" priority="356" operator="greaterThanOrEqual">
      <formula>25</formula>
    </cfRule>
    <cfRule type="cellIs" dxfId="327" priority="357" operator="greaterThan">
      <formula>25</formula>
    </cfRule>
  </conditionalFormatting>
  <conditionalFormatting sqref="Z10:AA10 Z40 Z11:Z38 AA11:AA40">
    <cfRule type="expression" dxfId="326" priority="353">
      <formula>#REF!&lt;&gt;""</formula>
    </cfRule>
    <cfRule type="expression" dxfId="325" priority="354">
      <formula>#REF!="日"</formula>
    </cfRule>
    <cfRule type="expression" dxfId="324" priority="355">
      <formula>#REF!="土"</formula>
    </cfRule>
  </conditionalFormatting>
  <conditionalFormatting sqref="Z39">
    <cfRule type="expression" dxfId="323" priority="350">
      <formula>#REF!&lt;&gt;""</formula>
    </cfRule>
    <cfRule type="expression" dxfId="322" priority="351">
      <formula>#REF!="日"</formula>
    </cfRule>
    <cfRule type="expression" dxfId="321" priority="352">
      <formula>#REF!="土"</formula>
    </cfRule>
  </conditionalFormatting>
  <conditionalFormatting sqref="Z41 AC41">
    <cfRule type="expression" dxfId="320" priority="347">
      <formula>#REF!&lt;&gt;""</formula>
    </cfRule>
    <cfRule type="expression" dxfId="319" priority="348">
      <formula>#REF!="日"</formula>
    </cfRule>
    <cfRule type="expression" dxfId="318" priority="349">
      <formula>#REF!="土"</formula>
    </cfRule>
  </conditionalFormatting>
  <conditionalFormatting sqref="AC40 AC10:AC38">
    <cfRule type="expression" dxfId="317" priority="344">
      <formula>#REF!&lt;&gt;""</formula>
    </cfRule>
    <cfRule type="expression" dxfId="316" priority="345">
      <formula>#REF!="日"</formula>
    </cfRule>
    <cfRule type="expression" dxfId="315" priority="346">
      <formula>#REF!="土"</formula>
    </cfRule>
  </conditionalFormatting>
  <conditionalFormatting sqref="AC39">
    <cfRule type="expression" dxfId="314" priority="341">
      <formula>#REF!&lt;&gt;""</formula>
    </cfRule>
    <cfRule type="expression" dxfId="313" priority="342">
      <formula>#REF!="日"</formula>
    </cfRule>
    <cfRule type="expression" dxfId="312" priority="343">
      <formula>#REF!="土"</formula>
    </cfRule>
  </conditionalFormatting>
  <conditionalFormatting sqref="AC10:AC40">
    <cfRule type="cellIs" dxfId="311" priority="338" operator="greaterThanOrEqual">
      <formula>25</formula>
    </cfRule>
    <cfRule type="cellIs" dxfId="310" priority="339" operator="greaterThan">
      <formula>25</formula>
    </cfRule>
  </conditionalFormatting>
  <conditionalFormatting sqref="H10:I10 H40 H11:H38 I11:I40">
    <cfRule type="expression" dxfId="309" priority="335">
      <formula>#REF!&lt;&gt;""</formula>
    </cfRule>
    <cfRule type="expression" dxfId="308" priority="336">
      <formula>#REF!="日"</formula>
    </cfRule>
    <cfRule type="expression" dxfId="307" priority="337">
      <formula>#REF!="土"</formula>
    </cfRule>
  </conditionalFormatting>
  <conditionalFormatting sqref="H39">
    <cfRule type="expression" dxfId="306" priority="332">
      <formula>#REF!&lt;&gt;""</formula>
    </cfRule>
    <cfRule type="expression" dxfId="305" priority="333">
      <formula>#REF!="日"</formula>
    </cfRule>
    <cfRule type="expression" dxfId="304" priority="334">
      <formula>#REF!="土"</formula>
    </cfRule>
  </conditionalFormatting>
  <conditionalFormatting sqref="H41 K41">
    <cfRule type="expression" dxfId="303" priority="329">
      <formula>#REF!&lt;&gt;""</formula>
    </cfRule>
    <cfRule type="expression" dxfId="302" priority="330">
      <formula>#REF!="日"</formula>
    </cfRule>
    <cfRule type="expression" dxfId="301" priority="331">
      <formula>#REF!="土"</formula>
    </cfRule>
  </conditionalFormatting>
  <conditionalFormatting sqref="K40 K10:K38">
    <cfRule type="expression" dxfId="300" priority="326">
      <formula>#REF!&lt;&gt;""</formula>
    </cfRule>
    <cfRule type="expression" dxfId="299" priority="327">
      <formula>#REF!="日"</formula>
    </cfRule>
    <cfRule type="expression" dxfId="298" priority="328">
      <formula>#REF!="土"</formula>
    </cfRule>
  </conditionalFormatting>
  <conditionalFormatting sqref="K39">
    <cfRule type="expression" dxfId="297" priority="323">
      <formula>#REF!&lt;&gt;""</formula>
    </cfRule>
    <cfRule type="expression" dxfId="296" priority="324">
      <formula>#REF!="日"</formula>
    </cfRule>
    <cfRule type="expression" dxfId="295" priority="325">
      <formula>#REF!="土"</formula>
    </cfRule>
  </conditionalFormatting>
  <conditionalFormatting sqref="K10:K40">
    <cfRule type="cellIs" dxfId="294" priority="320" operator="greaterThanOrEqual">
      <formula>25</formula>
    </cfRule>
    <cfRule type="cellIs" dxfId="293" priority="321" operator="greaterThan">
      <formula>25</formula>
    </cfRule>
  </conditionalFormatting>
  <conditionalFormatting sqref="N40 N10:O10 N11:N38 O11:O40">
    <cfRule type="expression" dxfId="292" priority="317">
      <formula>#REF!&lt;&gt;""</formula>
    </cfRule>
    <cfRule type="expression" dxfId="291" priority="318">
      <formula>#REF!="日"</formula>
    </cfRule>
    <cfRule type="expression" dxfId="290" priority="319">
      <formula>#REF!="土"</formula>
    </cfRule>
  </conditionalFormatting>
  <conditionalFormatting sqref="N39">
    <cfRule type="expression" dxfId="289" priority="314">
      <formula>#REF!&lt;&gt;""</formula>
    </cfRule>
    <cfRule type="expression" dxfId="288" priority="315">
      <formula>#REF!="日"</formula>
    </cfRule>
    <cfRule type="expression" dxfId="287" priority="316">
      <formula>#REF!="土"</formula>
    </cfRule>
  </conditionalFormatting>
  <conditionalFormatting sqref="N41 Q41">
    <cfRule type="expression" dxfId="286" priority="311">
      <formula>#REF!&lt;&gt;""</formula>
    </cfRule>
    <cfRule type="expression" dxfId="285" priority="312">
      <formula>#REF!="日"</formula>
    </cfRule>
    <cfRule type="expression" dxfId="284" priority="313">
      <formula>#REF!="土"</formula>
    </cfRule>
  </conditionalFormatting>
  <conditionalFormatting sqref="Q40 Q10:Q38">
    <cfRule type="expression" dxfId="283" priority="308">
      <formula>#REF!&lt;&gt;""</formula>
    </cfRule>
    <cfRule type="expression" dxfId="282" priority="309">
      <formula>#REF!="日"</formula>
    </cfRule>
    <cfRule type="expression" dxfId="281" priority="310">
      <formula>#REF!="土"</formula>
    </cfRule>
  </conditionalFormatting>
  <conditionalFormatting sqref="Q39">
    <cfRule type="expression" dxfId="280" priority="305">
      <formula>#REF!&lt;&gt;""</formula>
    </cfRule>
    <cfRule type="expression" dxfId="279" priority="306">
      <formula>#REF!="日"</formula>
    </cfRule>
    <cfRule type="expression" dxfId="278" priority="307">
      <formula>#REF!="土"</formula>
    </cfRule>
  </conditionalFormatting>
  <conditionalFormatting sqref="Q10:Q40">
    <cfRule type="cellIs" dxfId="277" priority="302" operator="greaterThanOrEqual">
      <formula>25</formula>
    </cfRule>
    <cfRule type="cellIs" dxfId="276" priority="303" operator="greaterThan">
      <formula>25</formula>
    </cfRule>
  </conditionalFormatting>
  <conditionalFormatting sqref="T10:U10 T40 T11:T38 U11:U40">
    <cfRule type="expression" dxfId="275" priority="299">
      <formula>#REF!&lt;&gt;""</formula>
    </cfRule>
    <cfRule type="expression" dxfId="274" priority="300">
      <formula>#REF!="日"</formula>
    </cfRule>
    <cfRule type="expression" dxfId="273" priority="301">
      <formula>#REF!="土"</formula>
    </cfRule>
  </conditionalFormatting>
  <conditionalFormatting sqref="T39">
    <cfRule type="expression" dxfId="272" priority="296">
      <formula>#REF!&lt;&gt;""</formula>
    </cfRule>
    <cfRule type="expression" dxfId="271" priority="297">
      <formula>#REF!="日"</formula>
    </cfRule>
    <cfRule type="expression" dxfId="270" priority="298">
      <formula>#REF!="土"</formula>
    </cfRule>
  </conditionalFormatting>
  <conditionalFormatting sqref="T41 W41">
    <cfRule type="expression" dxfId="269" priority="293">
      <formula>#REF!&lt;&gt;""</formula>
    </cfRule>
    <cfRule type="expression" dxfId="268" priority="294">
      <formula>#REF!="日"</formula>
    </cfRule>
    <cfRule type="expression" dxfId="267" priority="295">
      <formula>#REF!="土"</formula>
    </cfRule>
  </conditionalFormatting>
  <conditionalFormatting sqref="W40 W10:W38">
    <cfRule type="expression" dxfId="266" priority="290">
      <formula>#REF!&lt;&gt;""</formula>
    </cfRule>
    <cfRule type="expression" dxfId="265" priority="291">
      <formula>#REF!="日"</formula>
    </cfRule>
    <cfRule type="expression" dxfId="264" priority="292">
      <formula>#REF!="土"</formula>
    </cfRule>
  </conditionalFormatting>
  <conditionalFormatting sqref="W39">
    <cfRule type="expression" dxfId="263" priority="287">
      <formula>#REF!&lt;&gt;""</formula>
    </cfRule>
    <cfRule type="expression" dxfId="262" priority="288">
      <formula>#REF!="日"</formula>
    </cfRule>
    <cfRule type="expression" dxfId="261" priority="289">
      <formula>#REF!="土"</formula>
    </cfRule>
  </conditionalFormatting>
  <conditionalFormatting sqref="W10:W40">
    <cfRule type="cellIs" dxfId="260" priority="284" operator="greaterThanOrEqual">
      <formula>25</formula>
    </cfRule>
    <cfRule type="cellIs" dxfId="259" priority="285" operator="greaterThan">
      <formula>25</formula>
    </cfRule>
  </conditionalFormatting>
  <conditionalFormatting sqref="J10:J38 J40">
    <cfRule type="expression" dxfId="258" priority="281">
      <formula>#REF!&lt;&gt;""</formula>
    </cfRule>
    <cfRule type="expression" dxfId="257" priority="282">
      <formula>#REF!="日"</formula>
    </cfRule>
    <cfRule type="expression" dxfId="256" priority="283">
      <formula>#REF!="土"</formula>
    </cfRule>
  </conditionalFormatting>
  <conditionalFormatting sqref="J39">
    <cfRule type="expression" dxfId="255" priority="275">
      <formula>#REF!&lt;&gt;""</formula>
    </cfRule>
    <cfRule type="expression" dxfId="254" priority="276">
      <formula>#REF!="日"</formula>
    </cfRule>
    <cfRule type="expression" dxfId="253" priority="277">
      <formula>#REF!="土"</formula>
    </cfRule>
  </conditionalFormatting>
  <conditionalFormatting sqref="J10:J40">
    <cfRule type="cellIs" dxfId="252" priority="274" operator="greaterThanOrEqual">
      <formula>30</formula>
    </cfRule>
  </conditionalFormatting>
  <conditionalFormatting sqref="P10:P38 P40">
    <cfRule type="expression" dxfId="251" priority="271">
      <formula>#REF!&lt;&gt;""</formula>
    </cfRule>
    <cfRule type="expression" dxfId="250" priority="272">
      <formula>#REF!="日"</formula>
    </cfRule>
    <cfRule type="expression" dxfId="249" priority="273">
      <formula>#REF!="土"</formula>
    </cfRule>
  </conditionalFormatting>
  <conditionalFormatting sqref="P39">
    <cfRule type="expression" dxfId="248" priority="265">
      <formula>#REF!&lt;&gt;""</formula>
    </cfRule>
    <cfRule type="expression" dxfId="247" priority="266">
      <formula>#REF!="日"</formula>
    </cfRule>
    <cfRule type="expression" dxfId="246" priority="267">
      <formula>#REF!="土"</formula>
    </cfRule>
  </conditionalFormatting>
  <conditionalFormatting sqref="P10:P40">
    <cfRule type="cellIs" dxfId="245" priority="264" operator="greaterThanOrEqual">
      <formula>30</formula>
    </cfRule>
  </conditionalFormatting>
  <conditionalFormatting sqref="V10:V38 V40">
    <cfRule type="expression" dxfId="244" priority="261">
      <formula>#REF!&lt;&gt;""</formula>
    </cfRule>
    <cfRule type="expression" dxfId="243" priority="262">
      <formula>#REF!="日"</formula>
    </cfRule>
    <cfRule type="expression" dxfId="242" priority="263">
      <formula>#REF!="土"</formula>
    </cfRule>
  </conditionalFormatting>
  <conditionalFormatting sqref="V39">
    <cfRule type="expression" dxfId="241" priority="255">
      <formula>#REF!&lt;&gt;""</formula>
    </cfRule>
    <cfRule type="expression" dxfId="240" priority="256">
      <formula>#REF!="日"</formula>
    </cfRule>
    <cfRule type="expression" dxfId="239" priority="257">
      <formula>#REF!="土"</formula>
    </cfRule>
  </conditionalFormatting>
  <conditionalFormatting sqref="V10:V40">
    <cfRule type="cellIs" dxfId="238" priority="254" operator="greaterThanOrEqual">
      <formula>30</formula>
    </cfRule>
  </conditionalFormatting>
  <conditionalFormatting sqref="AB10:AB38 AB40">
    <cfRule type="expression" dxfId="237" priority="251">
      <formula>#REF!&lt;&gt;""</formula>
    </cfRule>
    <cfRule type="expression" dxfId="236" priority="252">
      <formula>#REF!="日"</formula>
    </cfRule>
    <cfRule type="expression" dxfId="235" priority="253">
      <formula>#REF!="土"</formula>
    </cfRule>
  </conditionalFormatting>
  <conditionalFormatting sqref="AB39">
    <cfRule type="expression" dxfId="234" priority="245">
      <formula>#REF!&lt;&gt;""</formula>
    </cfRule>
    <cfRule type="expression" dxfId="233" priority="246">
      <formula>#REF!="日"</formula>
    </cfRule>
    <cfRule type="expression" dxfId="232" priority="247">
      <formula>#REF!="土"</formula>
    </cfRule>
  </conditionalFormatting>
  <conditionalFormatting sqref="AB10:AB40">
    <cfRule type="cellIs" dxfId="231" priority="244" operator="greaterThanOrEqual">
      <formula>30</formula>
    </cfRule>
  </conditionalFormatting>
  <conditionalFormatting sqref="L10:L40">
    <cfRule type="expression" dxfId="230" priority="241">
      <formula>#REF!&lt;&gt;""</formula>
    </cfRule>
    <cfRule type="expression" dxfId="229" priority="242">
      <formula>#REF!="日"</formula>
    </cfRule>
    <cfRule type="expression" dxfId="228" priority="243">
      <formula>#REF!="土"</formula>
    </cfRule>
  </conditionalFormatting>
  <conditionalFormatting sqref="R10:R40">
    <cfRule type="expression" dxfId="227" priority="238">
      <formula>#REF!&lt;&gt;""</formula>
    </cfRule>
    <cfRule type="expression" dxfId="226" priority="239">
      <formula>#REF!="日"</formula>
    </cfRule>
    <cfRule type="expression" dxfId="225" priority="240">
      <formula>#REF!="土"</formula>
    </cfRule>
  </conditionalFormatting>
  <conditionalFormatting sqref="X10:X40">
    <cfRule type="expression" dxfId="224" priority="235">
      <formula>#REF!&lt;&gt;""</formula>
    </cfRule>
    <cfRule type="expression" dxfId="223" priority="236">
      <formula>#REF!="日"</formula>
    </cfRule>
    <cfRule type="expression" dxfId="222" priority="237">
      <formula>#REF!="土"</formula>
    </cfRule>
  </conditionalFormatting>
  <conditionalFormatting sqref="AD10:AD40">
    <cfRule type="expression" dxfId="221" priority="232">
      <formula>#REF!&lt;&gt;""</formula>
    </cfRule>
    <cfRule type="expression" dxfId="220" priority="233">
      <formula>#REF!="日"</formula>
    </cfRule>
    <cfRule type="expression" dxfId="219" priority="234">
      <formula>#REF!="土"</formula>
    </cfRule>
  </conditionalFormatting>
  <conditionalFormatting sqref="D41">
    <cfRule type="expression" dxfId="218" priority="217">
      <formula>#REF!&lt;&gt;""</formula>
    </cfRule>
    <cfRule type="expression" dxfId="217" priority="218">
      <formula>#REF!="日"</formula>
    </cfRule>
    <cfRule type="expression" dxfId="216" priority="219">
      <formula>#REF!="土"</formula>
    </cfRule>
  </conditionalFormatting>
  <conditionalFormatting sqref="J41">
    <cfRule type="expression" dxfId="215" priority="214">
      <formula>#REF!&lt;&gt;""</formula>
    </cfRule>
    <cfRule type="expression" dxfId="214" priority="215">
      <formula>#REF!="日"</formula>
    </cfRule>
    <cfRule type="expression" dxfId="213" priority="216">
      <formula>#REF!="土"</formula>
    </cfRule>
  </conditionalFormatting>
  <conditionalFormatting sqref="P41">
    <cfRule type="expression" dxfId="212" priority="211">
      <formula>#REF!&lt;&gt;""</formula>
    </cfRule>
    <cfRule type="expression" dxfId="211" priority="212">
      <formula>#REF!="日"</formula>
    </cfRule>
    <cfRule type="expression" dxfId="210" priority="213">
      <formula>#REF!="土"</formula>
    </cfRule>
  </conditionalFormatting>
  <conditionalFormatting sqref="V41">
    <cfRule type="expression" dxfId="209" priority="208">
      <formula>#REF!&lt;&gt;""</formula>
    </cfRule>
    <cfRule type="expression" dxfId="208" priority="209">
      <formula>#REF!="日"</formula>
    </cfRule>
    <cfRule type="expression" dxfId="207" priority="210">
      <formula>#REF!="土"</formula>
    </cfRule>
  </conditionalFormatting>
  <conditionalFormatting sqref="AB41">
    <cfRule type="expression" dxfId="206" priority="205">
      <formula>#REF!&lt;&gt;""</formula>
    </cfRule>
    <cfRule type="expression" dxfId="205" priority="206">
      <formula>#REF!="日"</formula>
    </cfRule>
    <cfRule type="expression" dxfId="204" priority="207">
      <formula>#REF!="土"</formula>
    </cfRule>
  </conditionalFormatting>
  <conditionalFormatting sqref="AF10:AG10 AF11:AF38 AG11:AG40">
    <cfRule type="expression" dxfId="203" priority="202">
      <formula>#REF!&lt;&gt;""</formula>
    </cfRule>
    <cfRule type="expression" dxfId="202" priority="203">
      <formula>#REF!="日"</formula>
    </cfRule>
    <cfRule type="expression" dxfId="201" priority="204">
      <formula>#REF!="土"</formula>
    </cfRule>
  </conditionalFormatting>
  <conditionalFormatting sqref="AF39">
    <cfRule type="expression" dxfId="200" priority="199">
      <formula>#REF!&lt;&gt;""</formula>
    </cfRule>
    <cfRule type="expression" dxfId="199" priority="200">
      <formula>#REF!="日"</formula>
    </cfRule>
    <cfRule type="expression" dxfId="198" priority="201">
      <formula>#REF!="土"</formula>
    </cfRule>
  </conditionalFormatting>
  <conditionalFormatting sqref="AF41 AI41">
    <cfRule type="expression" dxfId="197" priority="196">
      <formula>#REF!&lt;&gt;""</formula>
    </cfRule>
    <cfRule type="expression" dxfId="196" priority="197">
      <formula>#REF!="日"</formula>
    </cfRule>
    <cfRule type="expression" dxfId="195" priority="198">
      <formula>#REF!="土"</formula>
    </cfRule>
  </conditionalFormatting>
  <conditionalFormatting sqref="AI40 AI10:AI38">
    <cfRule type="expression" dxfId="194" priority="193">
      <formula>#REF!&lt;&gt;""</formula>
    </cfRule>
    <cfRule type="expression" dxfId="193" priority="194">
      <formula>#REF!="日"</formula>
    </cfRule>
    <cfRule type="expression" dxfId="192" priority="195">
      <formula>#REF!="土"</formula>
    </cfRule>
  </conditionalFormatting>
  <conditionalFormatting sqref="AI39">
    <cfRule type="expression" dxfId="191" priority="190">
      <formula>#REF!&lt;&gt;""</formula>
    </cfRule>
    <cfRule type="expression" dxfId="190" priority="191">
      <formula>#REF!="日"</formula>
    </cfRule>
    <cfRule type="expression" dxfId="189" priority="192">
      <formula>#REF!="土"</formula>
    </cfRule>
  </conditionalFormatting>
  <conditionalFormatting sqref="AI10:AI40">
    <cfRule type="cellIs" dxfId="188" priority="188" operator="greaterThanOrEqual">
      <formula>25</formula>
    </cfRule>
    <cfRule type="cellIs" dxfId="187" priority="189" operator="greaterThan">
      <formula>25</formula>
    </cfRule>
  </conditionalFormatting>
  <conditionalFormatting sqref="AH10:AH38 AH40">
    <cfRule type="expression" dxfId="186" priority="185">
      <formula>#REF!&lt;&gt;""</formula>
    </cfRule>
    <cfRule type="expression" dxfId="185" priority="186">
      <formula>#REF!="日"</formula>
    </cfRule>
    <cfRule type="expression" dxfId="184" priority="187">
      <formula>#REF!="土"</formula>
    </cfRule>
  </conditionalFormatting>
  <conditionalFormatting sqref="AH39">
    <cfRule type="expression" dxfId="183" priority="182">
      <formula>#REF!&lt;&gt;""</formula>
    </cfRule>
    <cfRule type="expression" dxfId="182" priority="183">
      <formula>#REF!="日"</formula>
    </cfRule>
    <cfRule type="expression" dxfId="181" priority="184">
      <formula>#REF!="土"</formula>
    </cfRule>
  </conditionalFormatting>
  <conditionalFormatting sqref="AH10:AH40">
    <cfRule type="cellIs" dxfId="180" priority="181" operator="greaterThanOrEqual">
      <formula>30</formula>
    </cfRule>
  </conditionalFormatting>
  <conditionalFormatting sqref="AJ10:AJ40">
    <cfRule type="expression" dxfId="179" priority="178">
      <formula>#REF!&lt;&gt;""</formula>
    </cfRule>
    <cfRule type="expression" dxfId="178" priority="179">
      <formula>#REF!="日"</formula>
    </cfRule>
    <cfRule type="expression" dxfId="177" priority="180">
      <formula>#REF!="土"</formula>
    </cfRule>
  </conditionalFormatting>
  <conditionalFormatting sqref="AH41">
    <cfRule type="expression" dxfId="176" priority="175">
      <formula>#REF!&lt;&gt;""</formula>
    </cfRule>
    <cfRule type="expression" dxfId="175" priority="176">
      <formula>#REF!="日"</formula>
    </cfRule>
    <cfRule type="expression" dxfId="174" priority="177">
      <formula>#REF!="土"</formula>
    </cfRule>
  </conditionalFormatting>
  <conditionalFormatting sqref="AF40">
    <cfRule type="expression" dxfId="173" priority="172">
      <formula>#REF!&lt;&gt;""</formula>
    </cfRule>
    <cfRule type="expression" dxfId="172" priority="173">
      <formula>#REF!="日"</formula>
    </cfRule>
    <cfRule type="expression" dxfId="171" priority="174">
      <formula>#REF!="土"</formula>
    </cfRule>
  </conditionalFormatting>
  <conditionalFormatting sqref="B50:F51 B52:B78 C80:E80 F52:F80 D52:E78 C52:C79">
    <cfRule type="expression" dxfId="170" priority="169">
      <formula>#REF!&lt;&gt;""</formula>
    </cfRule>
    <cfRule type="expression" dxfId="169" priority="170">
      <formula>#REF!="日"</formula>
    </cfRule>
    <cfRule type="expression" dxfId="168" priority="171">
      <formula>#REF!="土"</formula>
    </cfRule>
  </conditionalFormatting>
  <conditionalFormatting sqref="B81 E81">
    <cfRule type="expression" dxfId="167" priority="166">
      <formula>#REF!&lt;&gt;""</formula>
    </cfRule>
    <cfRule type="expression" dxfId="166" priority="167">
      <formula>#REF!="日"</formula>
    </cfRule>
    <cfRule type="expression" dxfId="165" priority="168">
      <formula>#REF!="土"</formula>
    </cfRule>
  </conditionalFormatting>
  <conditionalFormatting sqref="B79 D79:E79">
    <cfRule type="expression" dxfId="164" priority="163">
      <formula>#REF!&lt;&gt;""</formula>
    </cfRule>
    <cfRule type="expression" dxfId="163" priority="164">
      <formula>#REF!="日"</formula>
    </cfRule>
    <cfRule type="expression" dxfId="162" priority="165">
      <formula>#REF!="土"</formula>
    </cfRule>
  </conditionalFormatting>
  <conditionalFormatting sqref="D50:D80">
    <cfRule type="cellIs" dxfId="161" priority="162" operator="greaterThanOrEqual">
      <formula>30</formula>
    </cfRule>
  </conditionalFormatting>
  <conditionalFormatting sqref="E50:E80">
    <cfRule type="cellIs" dxfId="160" priority="160" operator="greaterThanOrEqual">
      <formula>25</formula>
    </cfRule>
    <cfRule type="cellIs" dxfId="159" priority="161" operator="greaterThan">
      <formula>25</formula>
    </cfRule>
  </conditionalFormatting>
  <conditionalFormatting sqref="Z50:AA50 Z80 Z51:Z78 AA51:AA80">
    <cfRule type="expression" dxfId="158" priority="157">
      <formula>#REF!&lt;&gt;""</formula>
    </cfRule>
    <cfRule type="expression" dxfId="157" priority="158">
      <formula>#REF!="日"</formula>
    </cfRule>
    <cfRule type="expression" dxfId="156" priority="159">
      <formula>#REF!="土"</formula>
    </cfRule>
  </conditionalFormatting>
  <conditionalFormatting sqref="Z79">
    <cfRule type="expression" dxfId="155" priority="154">
      <formula>#REF!&lt;&gt;""</formula>
    </cfRule>
    <cfRule type="expression" dxfId="154" priority="155">
      <formula>#REF!="日"</formula>
    </cfRule>
    <cfRule type="expression" dxfId="153" priority="156">
      <formula>#REF!="土"</formula>
    </cfRule>
  </conditionalFormatting>
  <conditionalFormatting sqref="Z81 AC81">
    <cfRule type="expression" dxfId="152" priority="151">
      <formula>#REF!&lt;&gt;""</formula>
    </cfRule>
    <cfRule type="expression" dxfId="151" priority="152">
      <formula>#REF!="日"</formula>
    </cfRule>
    <cfRule type="expression" dxfId="150" priority="153">
      <formula>#REF!="土"</formula>
    </cfRule>
  </conditionalFormatting>
  <conditionalFormatting sqref="AC80 AC50:AC78">
    <cfRule type="expression" dxfId="149" priority="148">
      <formula>#REF!&lt;&gt;""</formula>
    </cfRule>
    <cfRule type="expression" dxfId="148" priority="149">
      <formula>#REF!="日"</formula>
    </cfRule>
    <cfRule type="expression" dxfId="147" priority="150">
      <formula>#REF!="土"</formula>
    </cfRule>
  </conditionalFormatting>
  <conditionalFormatting sqref="AC79">
    <cfRule type="expression" dxfId="146" priority="145">
      <formula>#REF!&lt;&gt;""</formula>
    </cfRule>
    <cfRule type="expression" dxfId="145" priority="146">
      <formula>#REF!="日"</formula>
    </cfRule>
    <cfRule type="expression" dxfId="144" priority="147">
      <formula>#REF!="土"</formula>
    </cfRule>
  </conditionalFormatting>
  <conditionalFormatting sqref="AC50:AC80">
    <cfRule type="cellIs" dxfId="143" priority="143" operator="greaterThanOrEqual">
      <formula>25</formula>
    </cfRule>
    <cfRule type="cellIs" dxfId="142" priority="144" operator="greaterThan">
      <formula>25</formula>
    </cfRule>
  </conditionalFormatting>
  <conditionalFormatting sqref="H50:I50 H80 H51:H78 I51:I80">
    <cfRule type="expression" dxfId="141" priority="140">
      <formula>#REF!&lt;&gt;""</formula>
    </cfRule>
    <cfRule type="expression" dxfId="140" priority="141">
      <formula>#REF!="日"</formula>
    </cfRule>
    <cfRule type="expression" dxfId="139" priority="142">
      <formula>#REF!="土"</formula>
    </cfRule>
  </conditionalFormatting>
  <conditionalFormatting sqref="H79">
    <cfRule type="expression" dxfId="138" priority="137">
      <formula>#REF!&lt;&gt;""</formula>
    </cfRule>
    <cfRule type="expression" dxfId="137" priority="138">
      <formula>#REF!="日"</formula>
    </cfRule>
    <cfRule type="expression" dxfId="136" priority="139">
      <formula>#REF!="土"</formula>
    </cfRule>
  </conditionalFormatting>
  <conditionalFormatting sqref="H81 K81">
    <cfRule type="expression" dxfId="135" priority="134">
      <formula>#REF!&lt;&gt;""</formula>
    </cfRule>
    <cfRule type="expression" dxfId="134" priority="135">
      <formula>#REF!="日"</formula>
    </cfRule>
    <cfRule type="expression" dxfId="133" priority="136">
      <formula>#REF!="土"</formula>
    </cfRule>
  </conditionalFormatting>
  <conditionalFormatting sqref="K80 K50:K78">
    <cfRule type="expression" dxfId="132" priority="131">
      <formula>#REF!&lt;&gt;""</formula>
    </cfRule>
    <cfRule type="expression" dxfId="131" priority="132">
      <formula>#REF!="日"</formula>
    </cfRule>
    <cfRule type="expression" dxfId="130" priority="133">
      <formula>#REF!="土"</formula>
    </cfRule>
  </conditionalFormatting>
  <conditionalFormatting sqref="K79">
    <cfRule type="expression" dxfId="129" priority="128">
      <formula>#REF!&lt;&gt;""</formula>
    </cfRule>
    <cfRule type="expression" dxfId="128" priority="129">
      <formula>#REF!="日"</formula>
    </cfRule>
    <cfRule type="expression" dxfId="127" priority="130">
      <formula>#REF!="土"</formula>
    </cfRule>
  </conditionalFormatting>
  <conditionalFormatting sqref="K50:K80">
    <cfRule type="cellIs" dxfId="126" priority="126" operator="greaterThanOrEqual">
      <formula>25</formula>
    </cfRule>
    <cfRule type="cellIs" dxfId="125" priority="127" operator="greaterThan">
      <formula>25</formula>
    </cfRule>
  </conditionalFormatting>
  <conditionalFormatting sqref="N80 N50:O50 N51:N78 O51:O80">
    <cfRule type="expression" dxfId="124" priority="123">
      <formula>#REF!&lt;&gt;""</formula>
    </cfRule>
    <cfRule type="expression" dxfId="123" priority="124">
      <formula>#REF!="日"</formula>
    </cfRule>
    <cfRule type="expression" dxfId="122" priority="125">
      <formula>#REF!="土"</formula>
    </cfRule>
  </conditionalFormatting>
  <conditionalFormatting sqref="N79">
    <cfRule type="expression" dxfId="121" priority="120">
      <formula>#REF!&lt;&gt;""</formula>
    </cfRule>
    <cfRule type="expression" dxfId="120" priority="121">
      <formula>#REF!="日"</formula>
    </cfRule>
    <cfRule type="expression" dxfId="119" priority="122">
      <formula>#REF!="土"</formula>
    </cfRule>
  </conditionalFormatting>
  <conditionalFormatting sqref="N81 Q81">
    <cfRule type="expression" dxfId="118" priority="117">
      <formula>#REF!&lt;&gt;""</formula>
    </cfRule>
    <cfRule type="expression" dxfId="117" priority="118">
      <formula>#REF!="日"</formula>
    </cfRule>
    <cfRule type="expression" dxfId="116" priority="119">
      <formula>#REF!="土"</formula>
    </cfRule>
  </conditionalFormatting>
  <conditionalFormatting sqref="Q80 Q50:Q78">
    <cfRule type="expression" dxfId="115" priority="114">
      <formula>#REF!&lt;&gt;""</formula>
    </cfRule>
    <cfRule type="expression" dxfId="114" priority="115">
      <formula>#REF!="日"</formula>
    </cfRule>
    <cfRule type="expression" dxfId="113" priority="116">
      <formula>#REF!="土"</formula>
    </cfRule>
  </conditionalFormatting>
  <conditionalFormatting sqref="Q79">
    <cfRule type="expression" dxfId="112" priority="111">
      <formula>#REF!&lt;&gt;""</formula>
    </cfRule>
    <cfRule type="expression" dxfId="111" priority="112">
      <formula>#REF!="日"</formula>
    </cfRule>
    <cfRule type="expression" dxfId="110" priority="113">
      <formula>#REF!="土"</formula>
    </cfRule>
  </conditionalFormatting>
  <conditionalFormatting sqref="Q50:Q80">
    <cfRule type="cellIs" dxfId="109" priority="109" operator="greaterThanOrEqual">
      <formula>25</formula>
    </cfRule>
    <cfRule type="cellIs" dxfId="108" priority="110" operator="greaterThan">
      <formula>25</formula>
    </cfRule>
  </conditionalFormatting>
  <conditionalFormatting sqref="T50:U50 T51:T78 U51:U80">
    <cfRule type="expression" dxfId="107" priority="106">
      <formula>#REF!&lt;&gt;""</formula>
    </cfRule>
    <cfRule type="expression" dxfId="106" priority="107">
      <formula>#REF!="日"</formula>
    </cfRule>
    <cfRule type="expression" dxfId="105" priority="108">
      <formula>#REF!="土"</formula>
    </cfRule>
  </conditionalFormatting>
  <conditionalFormatting sqref="T79">
    <cfRule type="expression" dxfId="104" priority="103">
      <formula>#REF!&lt;&gt;""</formula>
    </cfRule>
    <cfRule type="expression" dxfId="103" priority="104">
      <formula>#REF!="日"</formula>
    </cfRule>
    <cfRule type="expression" dxfId="102" priority="105">
      <formula>#REF!="土"</formula>
    </cfRule>
  </conditionalFormatting>
  <conditionalFormatting sqref="T81 W81">
    <cfRule type="expression" dxfId="101" priority="100">
      <formula>#REF!&lt;&gt;""</formula>
    </cfRule>
    <cfRule type="expression" dxfId="100" priority="101">
      <formula>#REF!="日"</formula>
    </cfRule>
    <cfRule type="expression" dxfId="99" priority="102">
      <formula>#REF!="土"</formula>
    </cfRule>
  </conditionalFormatting>
  <conditionalFormatting sqref="W80 W50:W78">
    <cfRule type="expression" dxfId="98" priority="97">
      <formula>#REF!&lt;&gt;""</formula>
    </cfRule>
    <cfRule type="expression" dxfId="97" priority="98">
      <formula>#REF!="日"</formula>
    </cfRule>
    <cfRule type="expression" dxfId="96" priority="99">
      <formula>#REF!="土"</formula>
    </cfRule>
  </conditionalFormatting>
  <conditionalFormatting sqref="W79">
    <cfRule type="expression" dxfId="95" priority="94">
      <formula>#REF!&lt;&gt;""</formula>
    </cfRule>
    <cfRule type="expression" dxfId="94" priority="95">
      <formula>#REF!="日"</formula>
    </cfRule>
    <cfRule type="expression" dxfId="93" priority="96">
      <formula>#REF!="土"</formula>
    </cfRule>
  </conditionalFormatting>
  <conditionalFormatting sqref="W50:W80">
    <cfRule type="cellIs" dxfId="92" priority="92" operator="greaterThanOrEqual">
      <formula>25</formula>
    </cfRule>
    <cfRule type="cellIs" dxfId="91" priority="93" operator="greaterThan">
      <formula>25</formula>
    </cfRule>
  </conditionalFormatting>
  <conditionalFormatting sqref="J50:J78 J80">
    <cfRule type="expression" dxfId="90" priority="89">
      <formula>#REF!&lt;&gt;""</formula>
    </cfRule>
    <cfRule type="expression" dxfId="89" priority="90">
      <formula>#REF!="日"</formula>
    </cfRule>
    <cfRule type="expression" dxfId="88" priority="91">
      <formula>#REF!="土"</formula>
    </cfRule>
  </conditionalFormatting>
  <conditionalFormatting sqref="J79">
    <cfRule type="expression" dxfId="87" priority="86">
      <formula>#REF!&lt;&gt;""</formula>
    </cfRule>
    <cfRule type="expression" dxfId="86" priority="87">
      <formula>#REF!="日"</formula>
    </cfRule>
    <cfRule type="expression" dxfId="85" priority="88">
      <formula>#REF!="土"</formula>
    </cfRule>
  </conditionalFormatting>
  <conditionalFormatting sqref="J50:J80">
    <cfRule type="cellIs" dxfId="84" priority="85" operator="greaterThanOrEqual">
      <formula>30</formula>
    </cfRule>
  </conditionalFormatting>
  <conditionalFormatting sqref="P50:P78 P80">
    <cfRule type="expression" dxfId="83" priority="82">
      <formula>#REF!&lt;&gt;""</formula>
    </cfRule>
    <cfRule type="expression" dxfId="82" priority="83">
      <formula>#REF!="日"</formula>
    </cfRule>
    <cfRule type="expression" dxfId="81" priority="84">
      <formula>#REF!="土"</formula>
    </cfRule>
  </conditionalFormatting>
  <conditionalFormatting sqref="P79">
    <cfRule type="expression" dxfId="80" priority="79">
      <formula>#REF!&lt;&gt;""</formula>
    </cfRule>
    <cfRule type="expression" dxfId="79" priority="80">
      <formula>#REF!="日"</formula>
    </cfRule>
    <cfRule type="expression" dxfId="78" priority="81">
      <formula>#REF!="土"</formula>
    </cfRule>
  </conditionalFormatting>
  <conditionalFormatting sqref="P50:P80">
    <cfRule type="cellIs" dxfId="77" priority="78" operator="greaterThanOrEqual">
      <formula>30</formula>
    </cfRule>
  </conditionalFormatting>
  <conditionalFormatting sqref="V50:V78 V80">
    <cfRule type="expression" dxfId="76" priority="75">
      <formula>#REF!&lt;&gt;""</formula>
    </cfRule>
    <cfRule type="expression" dxfId="75" priority="76">
      <formula>#REF!="日"</formula>
    </cfRule>
    <cfRule type="expression" dxfId="74" priority="77">
      <formula>#REF!="土"</formula>
    </cfRule>
  </conditionalFormatting>
  <conditionalFormatting sqref="V79">
    <cfRule type="expression" dxfId="73" priority="72">
      <formula>#REF!&lt;&gt;""</formula>
    </cfRule>
    <cfRule type="expression" dxfId="72" priority="73">
      <formula>#REF!="日"</formula>
    </cfRule>
    <cfRule type="expression" dxfId="71" priority="74">
      <formula>#REF!="土"</formula>
    </cfRule>
  </conditionalFormatting>
  <conditionalFormatting sqref="V50:V80">
    <cfRule type="cellIs" dxfId="70" priority="71" operator="greaterThanOrEqual">
      <formula>30</formula>
    </cfRule>
  </conditionalFormatting>
  <conditionalFormatting sqref="AB50:AB78 AB80">
    <cfRule type="expression" dxfId="69" priority="68">
      <formula>#REF!&lt;&gt;""</formula>
    </cfRule>
    <cfRule type="expression" dxfId="68" priority="69">
      <formula>#REF!="日"</formula>
    </cfRule>
    <cfRule type="expression" dxfId="67" priority="70">
      <formula>#REF!="土"</formula>
    </cfRule>
  </conditionalFormatting>
  <conditionalFormatting sqref="AB79">
    <cfRule type="expression" dxfId="66" priority="65">
      <formula>#REF!&lt;&gt;""</formula>
    </cfRule>
    <cfRule type="expression" dxfId="65" priority="66">
      <formula>#REF!="日"</formula>
    </cfRule>
    <cfRule type="expression" dxfId="64" priority="67">
      <formula>#REF!="土"</formula>
    </cfRule>
  </conditionalFormatting>
  <conditionalFormatting sqref="AB50:AB80">
    <cfRule type="cellIs" dxfId="63" priority="64" operator="greaterThanOrEqual">
      <formula>30</formula>
    </cfRule>
  </conditionalFormatting>
  <conditionalFormatting sqref="L50:L80">
    <cfRule type="expression" dxfId="62" priority="61">
      <formula>#REF!&lt;&gt;""</formula>
    </cfRule>
    <cfRule type="expression" dxfId="61" priority="62">
      <formula>#REF!="日"</formula>
    </cfRule>
    <cfRule type="expression" dxfId="60" priority="63">
      <formula>#REF!="土"</formula>
    </cfRule>
  </conditionalFormatting>
  <conditionalFormatting sqref="R50:R80">
    <cfRule type="expression" dxfId="59" priority="58">
      <formula>#REF!&lt;&gt;""</formula>
    </cfRule>
    <cfRule type="expression" dxfId="58" priority="59">
      <formula>#REF!="日"</formula>
    </cfRule>
    <cfRule type="expression" dxfId="57" priority="60">
      <formula>#REF!="土"</formula>
    </cfRule>
  </conditionalFormatting>
  <conditionalFormatting sqref="X50:X80">
    <cfRule type="expression" dxfId="56" priority="55">
      <formula>#REF!&lt;&gt;""</formula>
    </cfRule>
    <cfRule type="expression" dxfId="55" priority="56">
      <formula>#REF!="日"</formula>
    </cfRule>
    <cfRule type="expression" dxfId="54" priority="57">
      <formula>#REF!="土"</formula>
    </cfRule>
  </conditionalFormatting>
  <conditionalFormatting sqref="AD50:AD80">
    <cfRule type="expression" dxfId="53" priority="52">
      <formula>#REF!&lt;&gt;""</formula>
    </cfRule>
    <cfRule type="expression" dxfId="52" priority="53">
      <formula>#REF!="日"</formula>
    </cfRule>
    <cfRule type="expression" dxfId="51" priority="54">
      <formula>#REF!="土"</formula>
    </cfRule>
  </conditionalFormatting>
  <conditionalFormatting sqref="D81">
    <cfRule type="expression" dxfId="50" priority="49">
      <formula>#REF!&lt;&gt;""</formula>
    </cfRule>
    <cfRule type="expression" dxfId="49" priority="50">
      <formula>#REF!="日"</formula>
    </cfRule>
    <cfRule type="expression" dxfId="48" priority="51">
      <formula>#REF!="土"</formula>
    </cfRule>
  </conditionalFormatting>
  <conditionalFormatting sqref="J81">
    <cfRule type="expression" dxfId="47" priority="46">
      <formula>#REF!&lt;&gt;""</formula>
    </cfRule>
    <cfRule type="expression" dxfId="46" priority="47">
      <formula>#REF!="日"</formula>
    </cfRule>
    <cfRule type="expression" dxfId="45" priority="48">
      <formula>#REF!="土"</formula>
    </cfRule>
  </conditionalFormatting>
  <conditionalFormatting sqref="P81">
    <cfRule type="expression" dxfId="44" priority="43">
      <formula>#REF!&lt;&gt;""</formula>
    </cfRule>
    <cfRule type="expression" dxfId="43" priority="44">
      <formula>#REF!="日"</formula>
    </cfRule>
    <cfRule type="expression" dxfId="42" priority="45">
      <formula>#REF!="土"</formula>
    </cfRule>
  </conditionalFormatting>
  <conditionalFormatting sqref="V81">
    <cfRule type="expression" dxfId="41" priority="40">
      <formula>#REF!&lt;&gt;""</formula>
    </cfRule>
    <cfRule type="expression" dxfId="40" priority="41">
      <formula>#REF!="日"</formula>
    </cfRule>
    <cfRule type="expression" dxfId="39" priority="42">
      <formula>#REF!="土"</formula>
    </cfRule>
  </conditionalFormatting>
  <conditionalFormatting sqref="AB81">
    <cfRule type="expression" dxfId="38" priority="37">
      <formula>#REF!&lt;&gt;""</formula>
    </cfRule>
    <cfRule type="expression" dxfId="37" priority="38">
      <formula>#REF!="日"</formula>
    </cfRule>
    <cfRule type="expression" dxfId="36" priority="39">
      <formula>#REF!="土"</formula>
    </cfRule>
  </conditionalFormatting>
  <conditionalFormatting sqref="AF50:AG50 AF51:AF78 AG51:AG80">
    <cfRule type="expression" dxfId="35" priority="34">
      <formula>#REF!&lt;&gt;""</formula>
    </cfRule>
    <cfRule type="expression" dxfId="34" priority="35">
      <formula>#REF!="日"</formula>
    </cfRule>
    <cfRule type="expression" dxfId="33" priority="36">
      <formula>#REF!="土"</formula>
    </cfRule>
  </conditionalFormatting>
  <conditionalFormatting sqref="AF79">
    <cfRule type="expression" dxfId="32" priority="31">
      <formula>#REF!&lt;&gt;""</formula>
    </cfRule>
    <cfRule type="expression" dxfId="31" priority="32">
      <formula>#REF!="日"</formula>
    </cfRule>
    <cfRule type="expression" dxfId="30" priority="33">
      <formula>#REF!="土"</formula>
    </cfRule>
  </conditionalFormatting>
  <conditionalFormatting sqref="AF81 AI81">
    <cfRule type="expression" dxfId="29" priority="28">
      <formula>#REF!&lt;&gt;""</formula>
    </cfRule>
    <cfRule type="expression" dxfId="28" priority="29">
      <formula>#REF!="日"</formula>
    </cfRule>
    <cfRule type="expression" dxfId="27" priority="30">
      <formula>#REF!="土"</formula>
    </cfRule>
  </conditionalFormatting>
  <conditionalFormatting sqref="AI80 AI50:AI78">
    <cfRule type="expression" dxfId="26" priority="25">
      <formula>#REF!&lt;&gt;""</formula>
    </cfRule>
    <cfRule type="expression" dxfId="25" priority="26">
      <formula>#REF!="日"</formula>
    </cfRule>
    <cfRule type="expression" dxfId="24" priority="27">
      <formula>#REF!="土"</formula>
    </cfRule>
  </conditionalFormatting>
  <conditionalFormatting sqref="AI79">
    <cfRule type="expression" dxfId="23" priority="22">
      <formula>#REF!&lt;&gt;""</formula>
    </cfRule>
    <cfRule type="expression" dxfId="22" priority="23">
      <formula>#REF!="日"</formula>
    </cfRule>
    <cfRule type="expression" dxfId="21" priority="24">
      <formula>#REF!="土"</formula>
    </cfRule>
  </conditionalFormatting>
  <conditionalFormatting sqref="AI50:AI80">
    <cfRule type="cellIs" dxfId="20" priority="20" operator="greaterThanOrEqual">
      <formula>25</formula>
    </cfRule>
    <cfRule type="cellIs" dxfId="19" priority="21" operator="greaterThan">
      <formula>25</formula>
    </cfRule>
  </conditionalFormatting>
  <conditionalFormatting sqref="AH50:AH78 AH80">
    <cfRule type="expression" dxfId="18" priority="17">
      <formula>#REF!&lt;&gt;""</formula>
    </cfRule>
    <cfRule type="expression" dxfId="17" priority="18">
      <formula>#REF!="日"</formula>
    </cfRule>
    <cfRule type="expression" dxfId="16" priority="19">
      <formula>#REF!="土"</formula>
    </cfRule>
  </conditionalFormatting>
  <conditionalFormatting sqref="AH79">
    <cfRule type="expression" dxfId="15" priority="14">
      <formula>#REF!&lt;&gt;""</formula>
    </cfRule>
    <cfRule type="expression" dxfId="14" priority="15">
      <formula>#REF!="日"</formula>
    </cfRule>
    <cfRule type="expression" dxfId="13" priority="16">
      <formula>#REF!="土"</formula>
    </cfRule>
  </conditionalFormatting>
  <conditionalFormatting sqref="AH50:AH80">
    <cfRule type="cellIs" dxfId="12" priority="13" operator="greaterThanOrEqual">
      <formula>30</formula>
    </cfRule>
  </conditionalFormatting>
  <conditionalFormatting sqref="AJ50:AJ80">
    <cfRule type="expression" dxfId="11" priority="10">
      <formula>#REF!&lt;&gt;""</formula>
    </cfRule>
    <cfRule type="expression" dxfId="10" priority="11">
      <formula>#REF!="日"</formula>
    </cfRule>
    <cfRule type="expression" dxfId="9" priority="12">
      <formula>#REF!="土"</formula>
    </cfRule>
  </conditionalFormatting>
  <conditionalFormatting sqref="AH81">
    <cfRule type="expression" dxfId="8" priority="7">
      <formula>#REF!&lt;&gt;""</formula>
    </cfRule>
    <cfRule type="expression" dxfId="7" priority="8">
      <formula>#REF!="日"</formula>
    </cfRule>
    <cfRule type="expression" dxfId="6" priority="9">
      <formula>#REF!="土"</formula>
    </cfRule>
  </conditionalFormatting>
  <conditionalFormatting sqref="AF80">
    <cfRule type="expression" dxfId="5" priority="4">
      <formula>#REF!&lt;&gt;""</formula>
    </cfRule>
    <cfRule type="expression" dxfId="4" priority="5">
      <formula>#REF!="日"</formula>
    </cfRule>
    <cfRule type="expression" dxfId="3" priority="6">
      <formula>#REF!="土"</formula>
    </cfRule>
  </conditionalFormatting>
  <conditionalFormatting sqref="B80 T80">
    <cfRule type="expression" dxfId="2" priority="1">
      <formula>#REF!&lt;&gt;""</formula>
    </cfRule>
    <cfRule type="expression" dxfId="1" priority="2">
      <formula>#REF!="日"</formula>
    </cfRule>
    <cfRule type="expression" dxfId="0" priority="3">
      <formula>#REF!="土"</formula>
    </cfRule>
  </conditionalFormatting>
  <dataValidations count="1">
    <dataValidation type="list" allowBlank="1" showInputMessage="1" showErrorMessage="1" sqref="Y10:Y40 G10:G40 S10:S40 M10:M40 AE10:AE40 AK10:AK40 Y50:Y80 G50:G80 S50:S80 M50:M80 AE50:AE80 AK50:AK80" xr:uid="{00000000-0002-0000-0300-000000000000}">
      <formula1>"　,有"</formula1>
    </dataValidation>
  </dataValidations>
  <printOptions horizontalCentered="1" verticalCentered="1"/>
  <pageMargins left="0.23622047244094491" right="0.19685039370078741" top="0.39370078740157483" bottom="0.31496062992125984" header="0.19685039370078741" footer="0.31496062992125984"/>
  <pageSetup paperSize="9" scale="5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真夏日日数集計表 (全体)</vt:lpstr>
      <vt:lpstr>真夏日日数集計表 (月次）</vt:lpstr>
      <vt:lpstr>【記載例】真夏日日数集計表 (全体)</vt:lpstr>
      <vt:lpstr>【記載例】真夏日日数集計表 (月次）</vt:lpstr>
      <vt:lpstr>'【記載例】真夏日日数集計表 (月次）'!Print_Area</vt:lpstr>
      <vt:lpstr>'真夏日日数集計表 (月次）'!Print_Area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 賢</dc:creator>
  <cp:lastModifiedBy>靍田　隆志</cp:lastModifiedBy>
  <cp:lastPrinted>2025-04-04T09:58:24Z</cp:lastPrinted>
  <dcterms:created xsi:type="dcterms:W3CDTF">2020-01-10T04:05:34Z</dcterms:created>
  <dcterms:modified xsi:type="dcterms:W3CDTF">2025-04-04T09:58:27Z</dcterms:modified>
</cp:coreProperties>
</file>