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9845\Desktop\市町主催事業補助制度\R７市町事業事業費積算書提出依頼\市町送付資料\"/>
    </mc:Choice>
  </mc:AlternateContent>
  <xr:revisionPtr revIDLastSave="0" documentId="13_ncr:1_{16E64A57-FAE4-4EE1-A40C-7ADF1E9F8F4E}" xr6:coauthVersionLast="47" xr6:coauthVersionMax="47" xr10:uidLastSave="{00000000-0000-0000-0000-000000000000}"/>
  <bookViews>
    <workbookView xWindow="-120" yWindow="-120" windowWidth="29040" windowHeight="15840" xr2:uid="{21E71680-1ACD-4EC3-B1F9-41B078636CED}"/>
  </bookViews>
  <sheets>
    <sheet name="様式4 事業別積算書" sheetId="1" r:id="rId1"/>
    <sheet name="記載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2" l="1"/>
  <c r="K70" i="1"/>
  <c r="K69" i="1"/>
  <c r="K68" i="1"/>
  <c r="K67" i="1"/>
  <c r="K66" i="1"/>
  <c r="K65" i="1"/>
  <c r="K64" i="1"/>
  <c r="K63" i="1"/>
  <c r="L61" i="1" s="1"/>
  <c r="K62" i="1"/>
  <c r="K61" i="1"/>
  <c r="K65" i="2"/>
  <c r="K38" i="2"/>
  <c r="K79" i="2"/>
  <c r="K78" i="2"/>
  <c r="K77" i="2"/>
  <c r="K76" i="2"/>
  <c r="K75" i="2"/>
  <c r="K78" i="1"/>
  <c r="K77" i="1"/>
  <c r="K76" i="1"/>
  <c r="L74" i="1" s="1"/>
  <c r="K75" i="1"/>
  <c r="K74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71" i="2"/>
  <c r="K70" i="2"/>
  <c r="K69" i="2"/>
  <c r="K68" i="2"/>
  <c r="K67" i="2"/>
  <c r="K66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7" i="2"/>
  <c r="K36" i="2"/>
  <c r="K35" i="2"/>
  <c r="K34" i="2"/>
  <c r="K33" i="2"/>
  <c r="K32" i="2"/>
  <c r="K31" i="2"/>
  <c r="K30" i="2"/>
  <c r="K29" i="2"/>
  <c r="K28" i="2"/>
  <c r="K27" i="2"/>
  <c r="K26" i="2"/>
  <c r="L17" i="2"/>
  <c r="L11" i="2"/>
  <c r="L57" i="1"/>
  <c r="L46" i="1"/>
  <c r="L17" i="1"/>
  <c r="L11" i="1"/>
  <c r="L8" i="1"/>
  <c r="L37" i="1" l="1"/>
  <c r="L26" i="1"/>
  <c r="L75" i="2"/>
  <c r="L21" i="1"/>
  <c r="L48" i="1"/>
  <c r="L52" i="1"/>
  <c r="L30" i="1"/>
  <c r="L72" i="1" s="1"/>
  <c r="L80" i="1" s="1"/>
  <c r="L42" i="1"/>
  <c r="L47" i="2"/>
  <c r="L37" i="2"/>
  <c r="L49" i="2"/>
  <c r="L53" i="2"/>
  <c r="L62" i="2"/>
  <c r="L26" i="2"/>
  <c r="L43" i="2"/>
  <c r="L58" i="2"/>
  <c r="L30" i="2"/>
  <c r="L21" i="2"/>
  <c r="L73" i="2" l="1"/>
  <c r="L81" i="2" s="1"/>
</calcChain>
</file>

<file path=xl/sharedStrings.xml><?xml version="1.0" encoding="utf-8"?>
<sst xmlns="http://schemas.openxmlformats.org/spreadsheetml/2006/main" count="409" uniqueCount="165">
  <si>
    <t>【収入】</t>
    <rPh sb="1" eb="3">
      <t>シュウニュウ</t>
    </rPh>
    <phoneticPr fontId="1"/>
  </si>
  <si>
    <t>【支出】</t>
    <rPh sb="1" eb="3">
      <t>シシュツ</t>
    </rPh>
    <phoneticPr fontId="1"/>
  </si>
  <si>
    <t>内容</t>
    <rPh sb="0" eb="2">
      <t>ナイヨウ</t>
    </rPh>
    <phoneticPr fontId="1"/>
  </si>
  <si>
    <t>県・市町</t>
    <rPh sb="0" eb="1">
      <t>ケン</t>
    </rPh>
    <rPh sb="2" eb="4">
      <t>シチョウ</t>
    </rPh>
    <phoneticPr fontId="1"/>
  </si>
  <si>
    <t>事業収入
（A）</t>
    <rPh sb="0" eb="2">
      <t>ジギョウ</t>
    </rPh>
    <rPh sb="2" eb="4">
      <t>シュウニュウ</t>
    </rPh>
    <phoneticPr fontId="1"/>
  </si>
  <si>
    <t>展示品・道具類の運搬、搬入・搬出経費</t>
    <rPh sb="0" eb="3">
      <t>テンジヒン</t>
    </rPh>
    <rPh sb="4" eb="7">
      <t>ドウグルイ</t>
    </rPh>
    <rPh sb="8" eb="10">
      <t>ウンパン</t>
    </rPh>
    <rPh sb="11" eb="13">
      <t>ハンニュウ</t>
    </rPh>
    <rPh sb="14" eb="16">
      <t>ハンシュツ</t>
    </rPh>
    <rPh sb="16" eb="18">
      <t>ケイヒ</t>
    </rPh>
    <phoneticPr fontId="1"/>
  </si>
  <si>
    <t>団体負担金</t>
    <rPh sb="0" eb="5">
      <t>ダンタイフタンキン</t>
    </rPh>
    <phoneticPr fontId="1"/>
  </si>
  <si>
    <t>(1)</t>
    <phoneticPr fontId="1"/>
  </si>
  <si>
    <t>(2)</t>
    <phoneticPr fontId="1"/>
  </si>
  <si>
    <t>(3)</t>
  </si>
  <si>
    <t>(4)</t>
  </si>
  <si>
    <t>(5)</t>
  </si>
  <si>
    <t>参加料・応募料</t>
    <rPh sb="0" eb="3">
      <t>サンカリョウ</t>
    </rPh>
    <rPh sb="4" eb="7">
      <t>オウボリョウ</t>
    </rPh>
    <phoneticPr fontId="1"/>
  </si>
  <si>
    <t>協賛金・広告料収入</t>
    <rPh sb="0" eb="3">
      <t>キョウサンキン</t>
    </rPh>
    <rPh sb="4" eb="7">
      <t>コウコクリョウ</t>
    </rPh>
    <rPh sb="7" eb="9">
      <t>シュウニュウ</t>
    </rPh>
    <phoneticPr fontId="1"/>
  </si>
  <si>
    <t>補助金等（助成団体・補助金名を記入）</t>
    <rPh sb="0" eb="3">
      <t>ホジョキン</t>
    </rPh>
    <rPh sb="3" eb="4">
      <t>トウ</t>
    </rPh>
    <rPh sb="5" eb="7">
      <t>ジョセイ</t>
    </rPh>
    <rPh sb="7" eb="9">
      <t>ダンタイ</t>
    </rPh>
    <rPh sb="10" eb="13">
      <t>ホジョキン</t>
    </rPh>
    <rPh sb="13" eb="14">
      <t>メイ</t>
    </rPh>
    <rPh sb="15" eb="17">
      <t>キニュウ</t>
    </rPh>
    <phoneticPr fontId="1"/>
  </si>
  <si>
    <t>その他の収入</t>
    <rPh sb="2" eb="3">
      <t>タ</t>
    </rPh>
    <rPh sb="4" eb="6">
      <t>シュウニュウ</t>
    </rPh>
    <phoneticPr fontId="1"/>
  </si>
  <si>
    <t>出演者負担金</t>
    <rPh sb="0" eb="3">
      <t>シュツエンシャ</t>
    </rPh>
    <rPh sb="3" eb="6">
      <t>フタンキン</t>
    </rPh>
    <phoneticPr fontId="1"/>
  </si>
  <si>
    <t>(6)</t>
  </si>
  <si>
    <t>(7)</t>
  </si>
  <si>
    <t>会場使用料</t>
    <rPh sb="0" eb="5">
      <t>カイジョウシヨウリョウ</t>
    </rPh>
    <phoneticPr fontId="1"/>
  </si>
  <si>
    <t>付帯設備使用料（照明・音響設備等）</t>
    <rPh sb="0" eb="4">
      <t>フタイセツビ</t>
    </rPh>
    <rPh sb="4" eb="7">
      <t>シヨウリョウ</t>
    </rPh>
    <rPh sb="8" eb="10">
      <t>ショウメイ</t>
    </rPh>
    <rPh sb="11" eb="13">
      <t>オンキョウ</t>
    </rPh>
    <rPh sb="13" eb="15">
      <t>セツビ</t>
    </rPh>
    <rPh sb="15" eb="16">
      <t>トウ</t>
    </rPh>
    <phoneticPr fontId="1"/>
  </si>
  <si>
    <t>会場設営、撤去及び会場案内・誘導、周辺装飾費用</t>
    <rPh sb="0" eb="4">
      <t>カイジョウセツエイ</t>
    </rPh>
    <rPh sb="5" eb="7">
      <t>テッキョ</t>
    </rPh>
    <rPh sb="7" eb="8">
      <t>オヨ</t>
    </rPh>
    <rPh sb="9" eb="13">
      <t>カイジョウアンナイ</t>
    </rPh>
    <rPh sb="14" eb="16">
      <t>ユウドウ</t>
    </rPh>
    <rPh sb="17" eb="19">
      <t>シュウヘン</t>
    </rPh>
    <rPh sb="19" eb="23">
      <t>ソウショクヒヨウ</t>
    </rPh>
    <phoneticPr fontId="1"/>
  </si>
  <si>
    <t>会場警備費</t>
    <rPh sb="0" eb="2">
      <t>カイジョウ</t>
    </rPh>
    <rPh sb="2" eb="5">
      <t>ケイビヒ</t>
    </rPh>
    <phoneticPr fontId="1"/>
  </si>
  <si>
    <t>舞台制作費（大道具・舞台セット等）</t>
    <rPh sb="0" eb="5">
      <t>ブタイセイサクヒ</t>
    </rPh>
    <rPh sb="6" eb="9">
      <t>オオドウグ</t>
    </rPh>
    <rPh sb="10" eb="12">
      <t>ブタイ</t>
    </rPh>
    <rPh sb="15" eb="16">
      <t>トウ</t>
    </rPh>
    <phoneticPr fontId="1"/>
  </si>
  <si>
    <t>舞台・音楽監督費</t>
    <rPh sb="0" eb="2">
      <t>ブタイ</t>
    </rPh>
    <rPh sb="3" eb="5">
      <t>オンガク</t>
    </rPh>
    <rPh sb="5" eb="8">
      <t>カントクヒ</t>
    </rPh>
    <phoneticPr fontId="1"/>
  </si>
  <si>
    <t>作品振付費</t>
    <rPh sb="0" eb="2">
      <t>サクヒン</t>
    </rPh>
    <rPh sb="2" eb="4">
      <t>フリツケ</t>
    </rPh>
    <rPh sb="4" eb="5">
      <t>ヒ</t>
    </rPh>
    <phoneticPr fontId="1"/>
  </si>
  <si>
    <t>特別出演者に係る謝金</t>
    <rPh sb="0" eb="2">
      <t>トクベツ</t>
    </rPh>
    <rPh sb="2" eb="5">
      <t>シュツエンシャ</t>
    </rPh>
    <rPh sb="6" eb="7">
      <t>カカ</t>
    </rPh>
    <rPh sb="8" eb="10">
      <t>シャキン</t>
    </rPh>
    <phoneticPr fontId="1"/>
  </si>
  <si>
    <t>特別出演者に係る旅費</t>
    <rPh sb="0" eb="2">
      <t>トクベツ</t>
    </rPh>
    <rPh sb="2" eb="5">
      <t>シュツエンシャ</t>
    </rPh>
    <rPh sb="6" eb="7">
      <t>カカ</t>
    </rPh>
    <rPh sb="8" eb="10">
      <t>リョヒ</t>
    </rPh>
    <phoneticPr fontId="1"/>
  </si>
  <si>
    <t>受賞者に係る旅費</t>
    <rPh sb="0" eb="3">
      <t>ジュショウシャ</t>
    </rPh>
    <rPh sb="4" eb="5">
      <t>カカ</t>
    </rPh>
    <rPh sb="6" eb="8">
      <t>リョヒ</t>
    </rPh>
    <phoneticPr fontId="1"/>
  </si>
  <si>
    <t>受賞者に係る食糧費（弁当代等）</t>
    <rPh sb="0" eb="3">
      <t>ジュショウシャ</t>
    </rPh>
    <rPh sb="4" eb="5">
      <t>カカ</t>
    </rPh>
    <rPh sb="6" eb="9">
      <t>ショクリョウヒ</t>
    </rPh>
    <rPh sb="10" eb="14">
      <t>ベントウダイトウ</t>
    </rPh>
    <phoneticPr fontId="1"/>
  </si>
  <si>
    <t>特別出演者に係る食糧費（弁当代等）</t>
    <rPh sb="0" eb="2">
      <t>トクベツ</t>
    </rPh>
    <rPh sb="2" eb="5">
      <t>シュツエンシャ</t>
    </rPh>
    <rPh sb="6" eb="7">
      <t>カカ</t>
    </rPh>
    <rPh sb="8" eb="11">
      <t>ショクリョウヒ</t>
    </rPh>
    <rPh sb="12" eb="15">
      <t>ベントウダイ</t>
    </rPh>
    <rPh sb="15" eb="16">
      <t>トウ</t>
    </rPh>
    <phoneticPr fontId="1"/>
  </si>
  <si>
    <t>観客輸送用車両借上料</t>
    <rPh sb="0" eb="5">
      <t>カンキャクユソウヨウ</t>
    </rPh>
    <rPh sb="5" eb="7">
      <t>シャリョウ</t>
    </rPh>
    <rPh sb="7" eb="9">
      <t>カリア</t>
    </rPh>
    <rPh sb="9" eb="10">
      <t>リョウ</t>
    </rPh>
    <phoneticPr fontId="1"/>
  </si>
  <si>
    <t>出演者輸送用車両借上料</t>
    <rPh sb="0" eb="3">
      <t>シュツエンシャ</t>
    </rPh>
    <rPh sb="3" eb="6">
      <t>ユソウヨウ</t>
    </rPh>
    <rPh sb="6" eb="8">
      <t>シャリョウ</t>
    </rPh>
    <rPh sb="8" eb="10">
      <t>カリア</t>
    </rPh>
    <rPh sb="10" eb="11">
      <t>リョウ</t>
    </rPh>
    <phoneticPr fontId="1"/>
  </si>
  <si>
    <t>練習会場使用料、付帯設備使用料</t>
    <rPh sb="0" eb="3">
      <t>レンシュウカイ</t>
    </rPh>
    <rPh sb="3" eb="4">
      <t>ジョウ</t>
    </rPh>
    <rPh sb="4" eb="7">
      <t>シヨウリョウ</t>
    </rPh>
    <rPh sb="8" eb="12">
      <t>フタイセツビ</t>
    </rPh>
    <rPh sb="12" eb="15">
      <t>シヨウリョウ</t>
    </rPh>
    <phoneticPr fontId="1"/>
  </si>
  <si>
    <t>楽器・練習資材運搬費</t>
    <rPh sb="0" eb="2">
      <t>ガッキ</t>
    </rPh>
    <rPh sb="3" eb="7">
      <t>レンシュウシザイ</t>
    </rPh>
    <rPh sb="7" eb="10">
      <t>ウンパンヒ</t>
    </rPh>
    <phoneticPr fontId="1"/>
  </si>
  <si>
    <t>募集要項等作成・印刷費</t>
    <rPh sb="0" eb="2">
      <t>ボシュウ</t>
    </rPh>
    <rPh sb="2" eb="4">
      <t>ヨウコウ</t>
    </rPh>
    <rPh sb="4" eb="5">
      <t>トウ</t>
    </rPh>
    <rPh sb="5" eb="7">
      <t>サクセイ</t>
    </rPh>
    <rPh sb="8" eb="10">
      <t>インサツ</t>
    </rPh>
    <rPh sb="10" eb="11">
      <t>ヒ</t>
    </rPh>
    <phoneticPr fontId="1"/>
  </si>
  <si>
    <t>専門誌等の募集広告掲載費</t>
    <rPh sb="0" eb="3">
      <t>センモンシ</t>
    </rPh>
    <rPh sb="3" eb="4">
      <t>トウ</t>
    </rPh>
    <rPh sb="5" eb="9">
      <t>ボシュウコウコク</t>
    </rPh>
    <rPh sb="9" eb="12">
      <t>ケイサイヒ</t>
    </rPh>
    <phoneticPr fontId="1"/>
  </si>
  <si>
    <t>応募作品の整理費（賃金、需用費、役務費等）</t>
    <rPh sb="0" eb="4">
      <t>オウボサクヒン</t>
    </rPh>
    <rPh sb="5" eb="8">
      <t>セイリヒ</t>
    </rPh>
    <rPh sb="9" eb="11">
      <t>チンギン</t>
    </rPh>
    <rPh sb="12" eb="15">
      <t>ジュヨウヒ</t>
    </rPh>
    <rPh sb="16" eb="20">
      <t>エキムヒトウ</t>
    </rPh>
    <phoneticPr fontId="1"/>
  </si>
  <si>
    <t>作品等保管関係経費（作品保険料、保管場所借上料等）</t>
    <rPh sb="0" eb="3">
      <t>サクヒントウ</t>
    </rPh>
    <rPh sb="3" eb="5">
      <t>ホカン</t>
    </rPh>
    <rPh sb="5" eb="9">
      <t>カンケイケイヒ</t>
    </rPh>
    <rPh sb="10" eb="12">
      <t>サクヒン</t>
    </rPh>
    <rPh sb="12" eb="15">
      <t>ホケンリョウ</t>
    </rPh>
    <rPh sb="16" eb="20">
      <t>ホカンバショ</t>
    </rPh>
    <rPh sb="20" eb="22">
      <t>カリア</t>
    </rPh>
    <rPh sb="22" eb="23">
      <t>リョウ</t>
    </rPh>
    <rPh sb="23" eb="24">
      <t>トウ</t>
    </rPh>
    <phoneticPr fontId="1"/>
  </si>
  <si>
    <t>審査会に係る通信費</t>
    <rPh sb="0" eb="3">
      <t>シンサカイ</t>
    </rPh>
    <rPh sb="4" eb="5">
      <t>カカ</t>
    </rPh>
    <rPh sb="6" eb="9">
      <t>ツウシンヒ</t>
    </rPh>
    <phoneticPr fontId="1"/>
  </si>
  <si>
    <t>審査会会場使用料</t>
    <rPh sb="0" eb="3">
      <t>シンサカイ</t>
    </rPh>
    <rPh sb="3" eb="5">
      <t>カイジョウ</t>
    </rPh>
    <rPh sb="5" eb="8">
      <t>シヨウリョウ</t>
    </rPh>
    <phoneticPr fontId="1"/>
  </si>
  <si>
    <t>審査会の資料作成費</t>
    <rPh sb="0" eb="3">
      <t>シンサカイ</t>
    </rPh>
    <rPh sb="4" eb="6">
      <t>シリョウ</t>
    </rPh>
    <rPh sb="6" eb="8">
      <t>サクセイ</t>
    </rPh>
    <rPh sb="8" eb="9">
      <t>ヒ</t>
    </rPh>
    <phoneticPr fontId="1"/>
  </si>
  <si>
    <t>表彰状の印刷費、筆耕料等</t>
    <rPh sb="0" eb="3">
      <t>ヒョウショウジョウ</t>
    </rPh>
    <rPh sb="4" eb="7">
      <t>インサツヒ</t>
    </rPh>
    <rPh sb="8" eb="11">
      <t>ヒッコウリョウ</t>
    </rPh>
    <rPh sb="11" eb="12">
      <t>トウ</t>
    </rPh>
    <phoneticPr fontId="1"/>
  </si>
  <si>
    <t>著作権料</t>
    <rPh sb="0" eb="4">
      <t>チョサクケンリョウ</t>
    </rPh>
    <phoneticPr fontId="1"/>
  </si>
  <si>
    <t>ボランティアの食糧費（弁当代等）</t>
    <rPh sb="7" eb="10">
      <t>ショクリョウヒ</t>
    </rPh>
    <rPh sb="11" eb="15">
      <t>ベントウダイトウ</t>
    </rPh>
    <phoneticPr fontId="1"/>
  </si>
  <si>
    <t>手話通訳者、要約筆記者、ベビーシッター等経費</t>
    <rPh sb="0" eb="5">
      <t>シュワツウヤクシャ</t>
    </rPh>
    <rPh sb="6" eb="8">
      <t>ヨウヤク</t>
    </rPh>
    <rPh sb="8" eb="11">
      <t>ヒッキシャ</t>
    </rPh>
    <rPh sb="19" eb="20">
      <t>トウ</t>
    </rPh>
    <rPh sb="20" eb="22">
      <t>ケイヒ</t>
    </rPh>
    <phoneticPr fontId="1"/>
  </si>
  <si>
    <t>入場整理券作成、配布経費</t>
    <rPh sb="0" eb="5">
      <t>ニュウジョウセイリケン</t>
    </rPh>
    <rPh sb="5" eb="7">
      <t>サクセイ</t>
    </rPh>
    <rPh sb="8" eb="12">
      <t>ハイフケイヒ</t>
    </rPh>
    <phoneticPr fontId="1"/>
  </si>
  <si>
    <t>感染症対策に係る経費</t>
    <rPh sb="0" eb="5">
      <t>カンセンショウタイサク</t>
    </rPh>
    <rPh sb="6" eb="7">
      <t>カカ</t>
    </rPh>
    <rPh sb="8" eb="10">
      <t>ケイヒ</t>
    </rPh>
    <phoneticPr fontId="1"/>
  </si>
  <si>
    <t>舞台制作等経費</t>
    <rPh sb="0" eb="4">
      <t>ブタイセイサク</t>
    </rPh>
    <rPh sb="4" eb="5">
      <t>トウ</t>
    </rPh>
    <rPh sb="5" eb="7">
      <t>ケイヒ</t>
    </rPh>
    <phoneticPr fontId="1"/>
  </si>
  <si>
    <t>特別出演者等経費</t>
    <rPh sb="0" eb="5">
      <t>トクベツシュツエンシャ</t>
    </rPh>
    <rPh sb="5" eb="6">
      <t>トウ</t>
    </rPh>
    <rPh sb="6" eb="8">
      <t>ケイヒ</t>
    </rPh>
    <phoneticPr fontId="1"/>
  </si>
  <si>
    <t>(8)</t>
  </si>
  <si>
    <t>(9)</t>
  </si>
  <si>
    <t>(10)</t>
  </si>
  <si>
    <t>運搬等経費</t>
    <rPh sb="0" eb="3">
      <t>ウンパントウ</t>
    </rPh>
    <rPh sb="3" eb="5">
      <t>ケイヒ</t>
    </rPh>
    <phoneticPr fontId="1"/>
  </si>
  <si>
    <t>打合せ等経費</t>
    <rPh sb="0" eb="2">
      <t>ウチアワ</t>
    </rPh>
    <rPh sb="3" eb="4">
      <t>トウ</t>
    </rPh>
    <rPh sb="4" eb="6">
      <t>ケイヒ</t>
    </rPh>
    <phoneticPr fontId="1"/>
  </si>
  <si>
    <t>合同練習等経費</t>
    <rPh sb="0" eb="4">
      <t>ゴウドウレンシュウ</t>
    </rPh>
    <rPh sb="4" eb="5">
      <t>トウ</t>
    </rPh>
    <rPh sb="5" eb="7">
      <t>ケイヒ</t>
    </rPh>
    <phoneticPr fontId="1"/>
  </si>
  <si>
    <t>募集・作品管理費</t>
    <rPh sb="0" eb="2">
      <t>ボシュウ</t>
    </rPh>
    <rPh sb="3" eb="5">
      <t>サクヒン</t>
    </rPh>
    <rPh sb="5" eb="8">
      <t>カンリヒ</t>
    </rPh>
    <phoneticPr fontId="1"/>
  </si>
  <si>
    <t>審査経費</t>
    <rPh sb="0" eb="4">
      <t>シンサケイヒ</t>
    </rPh>
    <phoneticPr fontId="1"/>
  </si>
  <si>
    <t>その他経費</t>
    <rPh sb="2" eb="3">
      <t>タ</t>
    </rPh>
    <rPh sb="3" eb="5">
      <t>ケイヒ</t>
    </rPh>
    <phoneticPr fontId="1"/>
  </si>
  <si>
    <t>控除対象外
収入</t>
    <rPh sb="0" eb="1">
      <t>ヒカエ</t>
    </rPh>
    <rPh sb="1" eb="2">
      <t>ジョ</t>
    </rPh>
    <rPh sb="2" eb="4">
      <t>タイショウ</t>
    </rPh>
    <rPh sb="4" eb="5">
      <t>ガイ</t>
    </rPh>
    <rPh sb="6" eb="7">
      <t>オサム</t>
    </rPh>
    <rPh sb="7" eb="8">
      <t>ニュウ</t>
    </rPh>
    <phoneticPr fontId="1"/>
  </si>
  <si>
    <t>項　　目</t>
    <rPh sb="0" eb="1">
      <t>コウ</t>
    </rPh>
    <rPh sb="3" eb="4">
      <t>メ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</si>
  <si>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</si>
  <si>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</si>
  <si>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</si>
  <si>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回数</t>
    <rPh sb="0" eb="2">
      <t>カイスウ</t>
    </rPh>
    <phoneticPr fontId="1"/>
  </si>
  <si>
    <t>積算額</t>
    <rPh sb="0" eb="3">
      <t>セキサンガク</t>
    </rPh>
    <phoneticPr fontId="1"/>
  </si>
  <si>
    <t>小　計</t>
    <rPh sb="0" eb="1">
      <t>ショウ</t>
    </rPh>
    <rPh sb="2" eb="3">
      <t>ケイ</t>
    </rPh>
    <phoneticPr fontId="1"/>
  </si>
  <si>
    <t>金　額</t>
    <rPh sb="0" eb="1">
      <t>キン</t>
    </rPh>
    <rPh sb="2" eb="3">
      <t>ガク</t>
    </rPh>
    <phoneticPr fontId="1"/>
  </si>
  <si>
    <t>県実行委員会補助金</t>
    <rPh sb="0" eb="6">
      <t>ケンジッコウイインカイ</t>
    </rPh>
    <rPh sb="6" eb="9">
      <t>ホジョキン</t>
    </rPh>
    <phoneticPr fontId="1"/>
  </si>
  <si>
    <t>市町実行委員会負担金</t>
    <rPh sb="0" eb="2">
      <t>シチョウ</t>
    </rPh>
    <rPh sb="2" eb="7">
      <t>ジッコウイインカイ</t>
    </rPh>
    <rPh sb="7" eb="10">
      <t>フタンキン</t>
    </rPh>
    <phoneticPr fontId="1"/>
  </si>
  <si>
    <t>補　助　対　象　経　費（B）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1"/>
  </si>
  <si>
    <t>内容（内訳等）</t>
    <rPh sb="0" eb="2">
      <t>ナイヨウ</t>
    </rPh>
    <rPh sb="3" eb="6">
      <t>ウチワケトウ</t>
    </rPh>
    <phoneticPr fontId="1"/>
  </si>
  <si>
    <t>市町名</t>
    <rPh sb="0" eb="2">
      <t>シチョウ</t>
    </rPh>
    <rPh sb="2" eb="3">
      <t>メイ</t>
    </rPh>
    <phoneticPr fontId="1"/>
  </si>
  <si>
    <t>事業名</t>
    <rPh sb="0" eb="3">
      <t>ジギョウメイ</t>
    </rPh>
    <phoneticPr fontId="1"/>
  </si>
  <si>
    <t>補助対象外経費
（C）</t>
    <rPh sb="0" eb="5">
      <t>ホジョタイショウガイ</t>
    </rPh>
    <rPh sb="5" eb="7">
      <t>ケイヒ</t>
    </rPh>
    <phoneticPr fontId="1"/>
  </si>
  <si>
    <t xml:space="preserve"> 塗りつぶし部分は数式が入っているため入力しないでください。</t>
    <rPh sb="1" eb="2">
      <t>ヌ</t>
    </rPh>
    <rPh sb="6" eb="8">
      <t>ブブン</t>
    </rPh>
    <rPh sb="9" eb="11">
      <t>スウシキ</t>
    </rPh>
    <rPh sb="12" eb="13">
      <t>ハイ</t>
    </rPh>
    <rPh sb="19" eb="21">
      <t>ニュウリョク</t>
    </rPh>
    <phoneticPr fontId="1"/>
  </si>
  <si>
    <t>種別</t>
    <rPh sb="0" eb="2">
      <t>シュベツ</t>
    </rPh>
    <phoneticPr fontId="1"/>
  </si>
  <si>
    <t>地　域　・分野別</t>
    <rPh sb="0" eb="1">
      <t>チ</t>
    </rPh>
    <rPh sb="2" eb="3">
      <t>イキ</t>
    </rPh>
    <rPh sb="5" eb="8">
      <t>ブンヤベツ</t>
    </rPh>
    <phoneticPr fontId="1"/>
  </si>
  <si>
    <t>（Ｂ－Ａ）               円×（ 1/2 ・ 2/3 ）＝　               円（千円未満切り捨て）</t>
    <rPh sb="20" eb="21">
      <t>エン</t>
    </rPh>
    <rPh sb="52" eb="53">
      <t>エン</t>
    </rPh>
    <rPh sb="54" eb="56">
      <t>センエン</t>
    </rPh>
    <rPh sb="56" eb="58">
      <t>ミマン</t>
    </rPh>
    <rPh sb="58" eb="59">
      <t>キ</t>
    </rPh>
    <rPh sb="60" eb="61">
      <t>ス</t>
    </rPh>
    <phoneticPr fontId="1"/>
  </si>
  <si>
    <t>台本作成、編曲等経費</t>
    <rPh sb="0" eb="2">
      <t>ダイホン</t>
    </rPh>
    <rPh sb="2" eb="4">
      <t>サクセイ</t>
    </rPh>
    <rPh sb="5" eb="8">
      <t>ヘンキョクトウ</t>
    </rPh>
    <rPh sb="8" eb="10">
      <t>ケイヒ</t>
    </rPh>
    <phoneticPr fontId="1"/>
  </si>
  <si>
    <t>練習指導者に係る謝金、旅費、食糧費（弁当代等）</t>
    <rPh sb="0" eb="5">
      <t>レンシュウシドウシャ</t>
    </rPh>
    <rPh sb="6" eb="7">
      <t>カカ</t>
    </rPh>
    <rPh sb="8" eb="10">
      <t>シャキン</t>
    </rPh>
    <rPh sb="11" eb="13">
      <t>リョヒ</t>
    </rPh>
    <rPh sb="14" eb="17">
      <t>ショクリョウヒ</t>
    </rPh>
    <rPh sb="18" eb="22">
      <t>ベントウダイトウ</t>
    </rPh>
    <phoneticPr fontId="1"/>
  </si>
  <si>
    <t>楽譜・台本の印刷費、購入費、郵送料</t>
    <rPh sb="0" eb="2">
      <t>ガクフ</t>
    </rPh>
    <rPh sb="3" eb="5">
      <t>ダイホン</t>
    </rPh>
    <rPh sb="6" eb="9">
      <t>インサツヒ</t>
    </rPh>
    <rPh sb="10" eb="13">
      <t>コウニュウヒ</t>
    </rPh>
    <rPh sb="14" eb="17">
      <t>ユウソウリョウ</t>
    </rPh>
    <phoneticPr fontId="1"/>
  </si>
  <si>
    <t>募集要項等郵送料</t>
    <rPh sb="0" eb="2">
      <t>ボシュウ</t>
    </rPh>
    <rPh sb="2" eb="4">
      <t>ヨウコウ</t>
    </rPh>
    <rPh sb="4" eb="5">
      <t>トウ</t>
    </rPh>
    <rPh sb="5" eb="7">
      <t>ユウソウ</t>
    </rPh>
    <phoneticPr fontId="1"/>
  </si>
  <si>
    <t>審査員に係る謝金、旅費、食糧費（弁当代等）</t>
    <rPh sb="0" eb="3">
      <t>シンサイン</t>
    </rPh>
    <rPh sb="4" eb="5">
      <t>カカ</t>
    </rPh>
    <rPh sb="6" eb="8">
      <t>シャキン</t>
    </rPh>
    <rPh sb="9" eb="11">
      <t>リョヒ</t>
    </rPh>
    <rPh sb="12" eb="15">
      <t>ショクリョウヒ</t>
    </rPh>
    <rPh sb="16" eb="20">
      <t>ベントウダイトウ</t>
    </rPh>
    <phoneticPr fontId="1"/>
  </si>
  <si>
    <t>(2)</t>
    <phoneticPr fontId="1"/>
  </si>
  <si>
    <t>事業に係る保険料（参加者、出演者、スタッフ、ボランティアの保険料を含む）</t>
    <rPh sb="0" eb="2">
      <t>ジギョウ</t>
    </rPh>
    <rPh sb="3" eb="4">
      <t>カカ</t>
    </rPh>
    <rPh sb="5" eb="8">
      <t>ホケンリョウ</t>
    </rPh>
    <rPh sb="9" eb="12">
      <t>サンカシャ</t>
    </rPh>
    <rPh sb="13" eb="16">
      <t>シュツエンシャ</t>
    </rPh>
    <rPh sb="29" eb="32">
      <t>ホケンリョウ</t>
    </rPh>
    <rPh sb="33" eb="34">
      <t>フク</t>
    </rPh>
    <phoneticPr fontId="1"/>
  </si>
  <si>
    <t>振込手数料、印紙代</t>
    <rPh sb="0" eb="5">
      <t>フリコミテスウリョウ</t>
    </rPh>
    <rPh sb="6" eb="9">
      <t>インシダイ</t>
    </rPh>
    <phoneticPr fontId="1"/>
  </si>
  <si>
    <t>○○市</t>
    <rPh sb="2" eb="3">
      <t>シ</t>
    </rPh>
    <phoneticPr fontId="1"/>
  </si>
  <si>
    <t>入場料収入等</t>
    <rPh sb="0" eb="3">
      <t>ニュウジョウリョウ</t>
    </rPh>
    <rPh sb="3" eb="5">
      <t>シュウニュウ</t>
    </rPh>
    <rPh sb="5" eb="6">
      <t>トウ</t>
    </rPh>
    <phoneticPr fontId="1"/>
  </si>
  <si>
    <t>チケット代　@2,000円×300人</t>
    <rPh sb="4" eb="5">
      <t>ダイ</t>
    </rPh>
    <rPh sb="12" eb="13">
      <t>エン</t>
    </rPh>
    <rPh sb="17" eb="18">
      <t>ヒト</t>
    </rPh>
    <phoneticPr fontId="1"/>
  </si>
  <si>
    <t>応募料 @5,000円×20人</t>
    <rPh sb="0" eb="3">
      <t>オウボリョウ</t>
    </rPh>
    <rPh sb="10" eb="11">
      <t>エン</t>
    </rPh>
    <rPh sb="14" eb="15">
      <t>ヒト</t>
    </rPh>
    <phoneticPr fontId="1"/>
  </si>
  <si>
    <t>広告料 200,000円</t>
    <rPh sb="0" eb="3">
      <t>コウコクリョウ</t>
    </rPh>
    <rPh sb="11" eb="12">
      <t>エン</t>
    </rPh>
    <phoneticPr fontId="1"/>
  </si>
  <si>
    <t>団体負担金（●●協会）</t>
    <rPh sb="0" eb="5">
      <t>ダンタイフタンキン</t>
    </rPh>
    <rPh sb="8" eb="10">
      <t>キョウカイ</t>
    </rPh>
    <phoneticPr fontId="1"/>
  </si>
  <si>
    <t>出演者参加料　@3,000円×40人</t>
    <rPh sb="0" eb="3">
      <t>シュツエンシャ</t>
    </rPh>
    <rPh sb="3" eb="6">
      <t>サンカリョウ</t>
    </rPh>
    <rPh sb="13" eb="14">
      <t>エン</t>
    </rPh>
    <rPh sb="17" eb="18">
      <t>ヒト</t>
    </rPh>
    <phoneticPr fontId="1"/>
  </si>
  <si>
    <r>
      <t>（Ｂ－Ａ）</t>
    </r>
    <r>
      <rPr>
        <sz val="10"/>
        <color rgb="FFFF0000"/>
        <rFont val="游ゴシック"/>
        <family val="3"/>
        <charset val="128"/>
        <scheme val="minor"/>
      </rPr>
      <t>3,453,000</t>
    </r>
    <r>
      <rPr>
        <sz val="10"/>
        <color theme="1"/>
        <rFont val="游ゴシック"/>
        <family val="3"/>
        <charset val="128"/>
        <scheme val="minor"/>
      </rPr>
      <t>円×（ 1/2 ・ 2/3 ）＝　1,726,000円（千円未満切り捨て）</t>
    </r>
    <rPh sb="14" eb="15">
      <t>エン</t>
    </rPh>
    <rPh sb="40" eb="41">
      <t>エン</t>
    </rPh>
    <rPh sb="42" eb="44">
      <t>センエン</t>
    </rPh>
    <rPh sb="44" eb="46">
      <t>ミマン</t>
    </rPh>
    <rPh sb="46" eb="47">
      <t>キ</t>
    </rPh>
    <rPh sb="48" eb="49">
      <t>ス</t>
    </rPh>
    <phoneticPr fontId="1"/>
  </si>
  <si>
    <t>●●会館会場費</t>
    <rPh sb="2" eb="4">
      <t>カイカン</t>
    </rPh>
    <rPh sb="4" eb="7">
      <t>カイジョウヒ</t>
    </rPh>
    <phoneticPr fontId="1"/>
  </si>
  <si>
    <t>日</t>
    <rPh sb="0" eb="1">
      <t>ニチ</t>
    </rPh>
    <phoneticPr fontId="1"/>
  </si>
  <si>
    <t>音響・証明使用料</t>
    <rPh sb="0" eb="2">
      <t>オンキョウ</t>
    </rPh>
    <rPh sb="3" eb="5">
      <t>ショウメイ</t>
    </rPh>
    <rPh sb="5" eb="8">
      <t>シヨウリョウ</t>
    </rPh>
    <phoneticPr fontId="1"/>
  </si>
  <si>
    <t>会場設営、会場案内・誘導費用</t>
    <rPh sb="0" eb="4">
      <t>カイジョウセツエイ</t>
    </rPh>
    <rPh sb="5" eb="9">
      <t>カイジョウアンナイ</t>
    </rPh>
    <rPh sb="10" eb="14">
      <t>ユウドウヒヨウ</t>
    </rPh>
    <phoneticPr fontId="1"/>
  </si>
  <si>
    <t>式</t>
    <rPh sb="0" eb="1">
      <t>シキ</t>
    </rPh>
    <phoneticPr fontId="1"/>
  </si>
  <si>
    <t>会場及び駐車場警備</t>
    <rPh sb="0" eb="3">
      <t>カイジョウオヨ</t>
    </rPh>
    <rPh sb="4" eb="7">
      <t>チュウシャジョウ</t>
    </rPh>
    <rPh sb="7" eb="9">
      <t>ケイビ</t>
    </rPh>
    <phoneticPr fontId="1"/>
  </si>
  <si>
    <t>人</t>
    <rPh sb="0" eb="1">
      <t>ヒト</t>
    </rPh>
    <phoneticPr fontId="1"/>
  </si>
  <si>
    <t>舞台制作、大道具制作</t>
    <rPh sb="0" eb="4">
      <t>ブタイセイサク</t>
    </rPh>
    <rPh sb="5" eb="10">
      <t>オオドウグセイサク</t>
    </rPh>
    <phoneticPr fontId="1"/>
  </si>
  <si>
    <t>舞台監督、演技指導</t>
    <rPh sb="0" eb="4">
      <t>ブタイカントク</t>
    </rPh>
    <rPh sb="5" eb="9">
      <t>エンギシドウ</t>
    </rPh>
    <phoneticPr fontId="1"/>
  </si>
  <si>
    <t>演出、振付、映像制作</t>
    <rPh sb="0" eb="2">
      <t>エンシュツ</t>
    </rPh>
    <rPh sb="3" eb="5">
      <t>フリツケ</t>
    </rPh>
    <rPh sb="6" eb="10">
      <t>エイゾウセイサク</t>
    </rPh>
    <phoneticPr fontId="1"/>
  </si>
  <si>
    <t>作品据付</t>
    <rPh sb="0" eb="4">
      <t>サクヒンスエツケ</t>
    </rPh>
    <phoneticPr fontId="1"/>
  </si>
  <si>
    <t>音響・照明技術費</t>
    <rPh sb="0" eb="2">
      <t>オンキョウ</t>
    </rPh>
    <rPh sb="3" eb="5">
      <t>ショウメイ</t>
    </rPh>
    <rPh sb="5" eb="7">
      <t>ギジュツ</t>
    </rPh>
    <rPh sb="7" eb="8">
      <t>ヒ</t>
    </rPh>
    <phoneticPr fontId="1"/>
  </si>
  <si>
    <t>音楽制作</t>
    <rPh sb="0" eb="4">
      <t>オンガクセイサク</t>
    </rPh>
    <phoneticPr fontId="1"/>
  </si>
  <si>
    <t>衣裳レンタル代、メイク、カツラ代</t>
    <rPh sb="0" eb="2">
      <t>イショウ</t>
    </rPh>
    <rPh sb="6" eb="7">
      <t>ダイ</t>
    </rPh>
    <rPh sb="15" eb="16">
      <t>ダイ</t>
    </rPh>
    <phoneticPr fontId="1"/>
  </si>
  <si>
    <t>講師謝金</t>
    <rPh sb="0" eb="4">
      <t>コウシシャキン</t>
    </rPh>
    <phoneticPr fontId="1"/>
  </si>
  <si>
    <t>講師旅費</t>
    <rPh sb="0" eb="4">
      <t>コウシリョヒ</t>
    </rPh>
    <phoneticPr fontId="1"/>
  </si>
  <si>
    <t>司会者謝金</t>
    <rPh sb="0" eb="3">
      <t>シカイシャ</t>
    </rPh>
    <rPh sb="3" eb="5">
      <t>シャキン</t>
    </rPh>
    <phoneticPr fontId="1"/>
  </si>
  <si>
    <t>講師・司会者弁当代</t>
    <rPh sb="0" eb="2">
      <t>コウシ</t>
    </rPh>
    <rPh sb="3" eb="6">
      <t>シカイシャ</t>
    </rPh>
    <rPh sb="6" eb="9">
      <t>ベントウダイ</t>
    </rPh>
    <phoneticPr fontId="1"/>
  </si>
  <si>
    <t>道具類運搬費</t>
    <rPh sb="0" eb="3">
      <t>ドウグルイ</t>
    </rPh>
    <rPh sb="3" eb="6">
      <t>ウンパンヒ</t>
    </rPh>
    <phoneticPr fontId="1"/>
  </si>
  <si>
    <t>大道具、楽器運搬費</t>
    <rPh sb="0" eb="3">
      <t>オオドウグ</t>
    </rPh>
    <rPh sb="4" eb="6">
      <t>ガッキ</t>
    </rPh>
    <rPh sb="6" eb="9">
      <t>ウンパンヒ</t>
    </rPh>
    <phoneticPr fontId="1"/>
  </si>
  <si>
    <t>作品制作打合せに係る通信費</t>
    <rPh sb="0" eb="4">
      <t>サクヒンセイサク</t>
    </rPh>
    <rPh sb="4" eb="6">
      <t>ウチアワ</t>
    </rPh>
    <rPh sb="8" eb="9">
      <t>カカ</t>
    </rPh>
    <rPh sb="10" eb="13">
      <t>ツウシンヒ</t>
    </rPh>
    <phoneticPr fontId="1"/>
  </si>
  <si>
    <t>特別出演者打合せ旅費</t>
    <phoneticPr fontId="1"/>
  </si>
  <si>
    <t>打合せ、出演交渉に係る旅費</t>
    <rPh sb="0" eb="2">
      <t>ウチアワ</t>
    </rPh>
    <rPh sb="4" eb="8">
      <t>シュツエンコウショウ</t>
    </rPh>
    <rPh sb="9" eb="10">
      <t>カカ</t>
    </rPh>
    <rPh sb="11" eb="13">
      <t>リョヒ</t>
    </rPh>
    <phoneticPr fontId="1"/>
  </si>
  <si>
    <t>打合せ、出演交渉に係る通信費</t>
    <rPh sb="0" eb="2">
      <t>ウチアワ</t>
    </rPh>
    <rPh sb="4" eb="6">
      <t>シュツエン</t>
    </rPh>
    <rPh sb="6" eb="8">
      <t>コウショウ</t>
    </rPh>
    <rPh sb="9" eb="10">
      <t>カカ</t>
    </rPh>
    <rPh sb="11" eb="14">
      <t>ツウシンヒ</t>
    </rPh>
    <phoneticPr fontId="1"/>
  </si>
  <si>
    <t>(2)</t>
    <phoneticPr fontId="1"/>
  </si>
  <si>
    <t>謝金30,000円×2名、旅費30,000円×2名</t>
    <rPh sb="0" eb="2">
      <t>シャキン</t>
    </rPh>
    <rPh sb="8" eb="9">
      <t>エン</t>
    </rPh>
    <rPh sb="11" eb="12">
      <t>メイ</t>
    </rPh>
    <rPh sb="13" eb="15">
      <t>リョヒ</t>
    </rPh>
    <rPh sb="21" eb="22">
      <t>エン</t>
    </rPh>
    <rPh sb="24" eb="25">
      <t>メイ</t>
    </rPh>
    <phoneticPr fontId="1"/>
  </si>
  <si>
    <t>会場使用料15,000、付帯設備使用料7,000</t>
    <rPh sb="0" eb="5">
      <t>カイジョウシヨウリョウ</t>
    </rPh>
    <rPh sb="12" eb="16">
      <t>フタイセツビ</t>
    </rPh>
    <rPh sb="16" eb="19">
      <t>シヨウリョウ</t>
    </rPh>
    <phoneticPr fontId="1"/>
  </si>
  <si>
    <t>台本に係る印刷費、郵送料</t>
    <rPh sb="0" eb="2">
      <t>ダイホン</t>
    </rPh>
    <rPh sb="3" eb="4">
      <t>カカ</t>
    </rPh>
    <rPh sb="5" eb="8">
      <t>インサツヒ</t>
    </rPh>
    <rPh sb="9" eb="12">
      <t>ユウソウリョウ</t>
    </rPh>
    <phoneticPr fontId="1"/>
  </si>
  <si>
    <t>資材運搬費</t>
    <rPh sb="0" eb="5">
      <t>シザイウンパンヒ</t>
    </rPh>
    <phoneticPr fontId="1"/>
  </si>
  <si>
    <t>参加申込書印刷代</t>
    <rPh sb="0" eb="5">
      <t>サンカモウシコミショ</t>
    </rPh>
    <rPh sb="5" eb="7">
      <t>インサツ</t>
    </rPh>
    <rPh sb="7" eb="8">
      <t>ダイ</t>
    </rPh>
    <phoneticPr fontId="1"/>
  </si>
  <si>
    <t>参加申込書郵送料</t>
    <rPh sb="0" eb="5">
      <t>サンカモウシコミショ</t>
    </rPh>
    <rPh sb="5" eb="8">
      <t>ユウソウリョウ</t>
    </rPh>
    <phoneticPr fontId="1"/>
  </si>
  <si>
    <r>
      <t>専門誌（○</t>
    </r>
    <r>
      <rPr>
        <sz val="10"/>
        <color rgb="FFFF0000"/>
        <rFont val="游ゴシック"/>
        <family val="3"/>
        <charset val="128"/>
      </rPr>
      <t>○</t>
    </r>
    <r>
      <rPr>
        <sz val="10"/>
        <color rgb="FFFF0000"/>
        <rFont val="游ゴシック"/>
        <family val="3"/>
        <charset val="128"/>
        <scheme val="minor"/>
      </rPr>
      <t>マガジン）広告掲載料</t>
    </r>
    <rPh sb="0" eb="3">
      <t>センモンシ</t>
    </rPh>
    <rPh sb="11" eb="13">
      <t>コウコク</t>
    </rPh>
    <rPh sb="13" eb="16">
      <t>ケイサイリョウ</t>
    </rPh>
    <phoneticPr fontId="1"/>
  </si>
  <si>
    <t>応募作品整理委託料</t>
    <rPh sb="0" eb="4">
      <t>オウボサクヒン</t>
    </rPh>
    <rPh sb="4" eb="6">
      <t>セイリ</t>
    </rPh>
    <rPh sb="6" eb="9">
      <t>イタクリョウ</t>
    </rPh>
    <phoneticPr fontId="1"/>
  </si>
  <si>
    <t>応募作品保管経費</t>
    <rPh sb="0" eb="4">
      <t>オウボサクヒン</t>
    </rPh>
    <rPh sb="4" eb="8">
      <t>ホカンケイヒ</t>
    </rPh>
    <phoneticPr fontId="1"/>
  </si>
  <si>
    <t>出演団体審査に係る謝金</t>
    <rPh sb="0" eb="4">
      <t>シュツエンダンタイ</t>
    </rPh>
    <rPh sb="4" eb="6">
      <t>シンサ</t>
    </rPh>
    <rPh sb="7" eb="8">
      <t>カカ</t>
    </rPh>
    <rPh sb="9" eb="11">
      <t>シャキン</t>
    </rPh>
    <phoneticPr fontId="1"/>
  </si>
  <si>
    <t>出演団体審査に係る旅費</t>
    <rPh sb="0" eb="4">
      <t>シュツエンダンタイ</t>
    </rPh>
    <rPh sb="4" eb="6">
      <t>シンサ</t>
    </rPh>
    <rPh sb="7" eb="8">
      <t>カカ</t>
    </rPh>
    <rPh sb="9" eb="11">
      <t>リョヒ</t>
    </rPh>
    <phoneticPr fontId="1"/>
  </si>
  <si>
    <t>人</t>
    <rPh sb="0" eb="1">
      <t>ヒト</t>
    </rPh>
    <phoneticPr fontId="1"/>
  </si>
  <si>
    <t>審査会会場使用料</t>
    <rPh sb="0" eb="3">
      <t>シンサカイ</t>
    </rPh>
    <rPh sb="3" eb="5">
      <t>カイジョウ</t>
    </rPh>
    <rPh sb="5" eb="8">
      <t>シヨウリョウ</t>
    </rPh>
    <phoneticPr fontId="1"/>
  </si>
  <si>
    <t>消耗品費</t>
    <rPh sb="0" eb="4">
      <t>ショウモウヒンヒ</t>
    </rPh>
    <phoneticPr fontId="1"/>
  </si>
  <si>
    <t>大会パンフレット</t>
    <rPh sb="0" eb="2">
      <t>タイカイ</t>
    </rPh>
    <phoneticPr fontId="1"/>
  </si>
  <si>
    <t>部</t>
    <rPh sb="0" eb="1">
      <t>ブ</t>
    </rPh>
    <phoneticPr fontId="1"/>
  </si>
  <si>
    <t>表彰状用紙代10,000円、表彰状筆耕料20,000円</t>
    <rPh sb="0" eb="3">
      <t>ヒョウショウジョウ</t>
    </rPh>
    <rPh sb="3" eb="6">
      <t>ヨウシダイ</t>
    </rPh>
    <rPh sb="12" eb="13">
      <t>エン</t>
    </rPh>
    <rPh sb="14" eb="17">
      <t>ヒョウショウジョウ</t>
    </rPh>
    <rPh sb="17" eb="20">
      <t>ヒッコウリョウ</t>
    </rPh>
    <rPh sb="26" eb="27">
      <t>エン</t>
    </rPh>
    <phoneticPr fontId="1"/>
  </si>
  <si>
    <t>著作権料</t>
    <rPh sb="0" eb="4">
      <t>チョサクケンリョウ</t>
    </rPh>
    <phoneticPr fontId="1"/>
  </si>
  <si>
    <t>手話通訳</t>
    <rPh sb="0" eb="4">
      <t>シュワツウヤク</t>
    </rPh>
    <phoneticPr fontId="1"/>
  </si>
  <si>
    <t>弁当代</t>
    <rPh sb="0" eb="3">
      <t>ベントウダイ</t>
    </rPh>
    <phoneticPr fontId="1"/>
  </si>
  <si>
    <t>イベント保険料</t>
    <rPh sb="4" eb="7">
      <t>ホケンリョウ</t>
    </rPh>
    <phoneticPr fontId="1"/>
  </si>
  <si>
    <t>入場整理券</t>
    <rPh sb="0" eb="5">
      <t>ニュウジョウセイリケン</t>
    </rPh>
    <phoneticPr fontId="1"/>
  </si>
  <si>
    <t>枚</t>
    <rPh sb="0" eb="1">
      <t>マイ</t>
    </rPh>
    <phoneticPr fontId="1"/>
  </si>
  <si>
    <t>消毒液</t>
    <rPh sb="0" eb="3">
      <t>ショウドクエキ</t>
    </rPh>
    <phoneticPr fontId="1"/>
  </si>
  <si>
    <t>個</t>
    <rPh sb="0" eb="1">
      <t>コ</t>
    </rPh>
    <phoneticPr fontId="1"/>
  </si>
  <si>
    <t>振込手数料5,500円、印紙代1,000円</t>
    <rPh sb="0" eb="2">
      <t>フリコミ</t>
    </rPh>
    <rPh sb="2" eb="5">
      <t>テスウリョウ</t>
    </rPh>
    <rPh sb="10" eb="11">
      <t>エン</t>
    </rPh>
    <rPh sb="12" eb="15">
      <t>インシダイ</t>
    </rPh>
    <rPh sb="20" eb="21">
      <t>エン</t>
    </rPh>
    <phoneticPr fontId="1"/>
  </si>
  <si>
    <t>式</t>
    <rPh sb="0" eb="1">
      <t>シキ</t>
    </rPh>
    <phoneticPr fontId="1"/>
  </si>
  <si>
    <t>アンケート用鉛筆</t>
    <rPh sb="5" eb="6">
      <t>ヨウ</t>
    </rPh>
    <rPh sb="6" eb="8">
      <t>エンピツ</t>
    </rPh>
    <phoneticPr fontId="1"/>
  </si>
  <si>
    <t>一般出演者、スタッフ弁当代</t>
    <rPh sb="0" eb="2">
      <t>イッパン</t>
    </rPh>
    <rPh sb="2" eb="5">
      <t>シュツエンシャ</t>
    </rPh>
    <rPh sb="10" eb="13">
      <t>ベントウダイ</t>
    </rPh>
    <phoneticPr fontId="1"/>
  </si>
  <si>
    <t>参加者記念品</t>
    <rPh sb="0" eb="3">
      <t>サンカシャ</t>
    </rPh>
    <rPh sb="3" eb="6">
      <t>キネンヒン</t>
    </rPh>
    <phoneticPr fontId="1"/>
  </si>
  <si>
    <t>記念撮影費</t>
    <rPh sb="0" eb="2">
      <t>キネン</t>
    </rPh>
    <rPh sb="2" eb="4">
      <t>サツエイ</t>
    </rPh>
    <rPh sb="4" eb="5">
      <t>ヒ</t>
    </rPh>
    <phoneticPr fontId="1"/>
  </si>
  <si>
    <t>○○の祭典</t>
    <rPh sb="3" eb="5">
      <t>サイテン</t>
    </rPh>
    <phoneticPr fontId="1"/>
  </si>
  <si>
    <t>収入　計</t>
    <rPh sb="0" eb="2">
      <t>シュウニュウ</t>
    </rPh>
    <rPh sb="3" eb="4">
      <t>ケイ</t>
    </rPh>
    <phoneticPr fontId="1"/>
  </si>
  <si>
    <t>県補助対象経費　計</t>
    <rPh sb="0" eb="1">
      <t>ケン</t>
    </rPh>
    <rPh sb="1" eb="3">
      <t>ホジョ</t>
    </rPh>
    <rPh sb="3" eb="7">
      <t>タイショウケイヒ</t>
    </rPh>
    <rPh sb="8" eb="9">
      <t>ケイ</t>
    </rPh>
    <phoneticPr fontId="1"/>
  </si>
  <si>
    <t>総事業費　B+C</t>
    <rPh sb="0" eb="4">
      <t>ソウジギョウヒ</t>
    </rPh>
    <phoneticPr fontId="1"/>
  </si>
  <si>
    <t>※補助対象経費の各項目の「内容」や「積算額」を本様式で記しきれない場合は、該当項目に適宜行を増やして記入してください。</t>
    <rPh sb="1" eb="5">
      <t>ホジョタイショウ</t>
    </rPh>
    <rPh sb="5" eb="7">
      <t>ケイヒ</t>
    </rPh>
    <rPh sb="8" eb="11">
      <t>カクコウモク</t>
    </rPh>
    <rPh sb="13" eb="15">
      <t>ナイヨウ</t>
    </rPh>
    <rPh sb="18" eb="21">
      <t>セキサンガク</t>
    </rPh>
    <rPh sb="23" eb="26">
      <t>ホンヨウシキ</t>
    </rPh>
    <rPh sb="27" eb="28">
      <t>シル</t>
    </rPh>
    <rPh sb="33" eb="35">
      <t>バアイ</t>
    </rPh>
    <rPh sb="37" eb="39">
      <t>ガイトウ</t>
    </rPh>
    <rPh sb="39" eb="41">
      <t>コウモク</t>
    </rPh>
    <rPh sb="42" eb="44">
      <t>テキギ</t>
    </rPh>
    <rPh sb="44" eb="45">
      <t>ギョウ</t>
    </rPh>
    <rPh sb="46" eb="47">
      <t>フ</t>
    </rPh>
    <rPh sb="50" eb="52">
      <t>キニュウ</t>
    </rPh>
    <phoneticPr fontId="1"/>
  </si>
  <si>
    <t>【様式４】</t>
    <rPh sb="1" eb="3">
      <t>ヨウシキ</t>
    </rPh>
    <phoneticPr fontId="1"/>
  </si>
  <si>
    <t>●●財団（○○万円）、□□協会（○○万円）　※申請予定</t>
    <rPh sb="2" eb="4">
      <t>ザイダン</t>
    </rPh>
    <rPh sb="7" eb="9">
      <t>マンエン</t>
    </rPh>
    <rPh sb="13" eb="15">
      <t>キョウカイ</t>
    </rPh>
    <rPh sb="18" eb="20">
      <t>マンエン</t>
    </rPh>
    <rPh sb="23" eb="27">
      <t>シンセイヨテイ</t>
    </rPh>
    <phoneticPr fontId="1"/>
  </si>
  <si>
    <t>令和7年度 事業別収支予算書</t>
    <rPh sb="0" eb="2">
      <t>レイワ</t>
    </rPh>
    <rPh sb="3" eb="5">
      <t>ネンド</t>
    </rPh>
    <rPh sb="6" eb="9">
      <t>ジギョウベツ</t>
    </rPh>
    <rPh sb="9" eb="11">
      <t>シュウシ</t>
    </rPh>
    <rPh sb="11" eb="14">
      <t>ヨサンショ</t>
    </rPh>
    <phoneticPr fontId="1"/>
  </si>
  <si>
    <t>音響・照明設置及び運用に係る経費</t>
    <rPh sb="0" eb="2">
      <t>オンキョウ</t>
    </rPh>
    <rPh sb="3" eb="5">
      <t>ショウメイ</t>
    </rPh>
    <rPh sb="5" eb="7">
      <t>セッチ</t>
    </rPh>
    <rPh sb="7" eb="8">
      <t>オヨ</t>
    </rPh>
    <rPh sb="9" eb="11">
      <t>ウンヨウ</t>
    </rPh>
    <rPh sb="12" eb="13">
      <t>カカ</t>
    </rPh>
    <rPh sb="14" eb="16">
      <t>ケイヒ</t>
    </rPh>
    <phoneticPr fontId="1"/>
  </si>
  <si>
    <t>演出料、振付料</t>
    <rPh sb="0" eb="2">
      <t>エンシュツ</t>
    </rPh>
    <rPh sb="2" eb="3">
      <t>リョウ</t>
    </rPh>
    <rPh sb="4" eb="7">
      <t>フリツケリョウ</t>
    </rPh>
    <phoneticPr fontId="1"/>
  </si>
  <si>
    <t>出演者の大道具・楽器等の運搬、搬入・搬出経費</t>
    <rPh sb="0" eb="3">
      <t>シュツエンシャ</t>
    </rPh>
    <rPh sb="4" eb="7">
      <t>オオドウグ</t>
    </rPh>
    <rPh sb="8" eb="11">
      <t>ガッキトウ</t>
    </rPh>
    <rPh sb="12" eb="14">
      <t>ウンパン</t>
    </rPh>
    <rPh sb="15" eb="17">
      <t>ハンニュウ</t>
    </rPh>
    <rPh sb="18" eb="20">
      <t>ハンシュツ</t>
    </rPh>
    <rPh sb="20" eb="22">
      <t>ケイヒ</t>
    </rPh>
    <phoneticPr fontId="1"/>
  </si>
  <si>
    <t>ポスター・チラシ・プログラム等作成費、郵送料</t>
    <rPh sb="14" eb="15">
      <t>トウ</t>
    </rPh>
    <rPh sb="15" eb="17">
      <t>サクセイ</t>
    </rPh>
    <rPh sb="17" eb="18">
      <t>ヒ</t>
    </rPh>
    <rPh sb="19" eb="22">
      <t>ユウソウリョウ</t>
    </rPh>
    <phoneticPr fontId="1"/>
  </si>
  <si>
    <t>事業実施に必要な消耗品購入費</t>
    <rPh sb="0" eb="2">
      <t>ジギョウ</t>
    </rPh>
    <rPh sb="2" eb="4">
      <t>ジッシ</t>
    </rPh>
    <rPh sb="5" eb="7">
      <t>ヒツヨウ</t>
    </rPh>
    <rPh sb="8" eb="11">
      <t>ショウモウヒン</t>
    </rPh>
    <rPh sb="11" eb="14">
      <t>コウニュウヒ</t>
    </rPh>
    <phoneticPr fontId="1"/>
  </si>
  <si>
    <t>会場費</t>
    <rPh sb="0" eb="2">
      <t>カイジョウ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</si>
</sst>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>
      <alignment vertical="center"/>
    </xf>
    <xf numFmtId="0" fontId="6" fillId="0" borderId="2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177" fontId="4" fillId="2" borderId="11" xfId="0" applyNumberFormat="1" applyFont="1" applyFill="1" applyBorder="1">
      <alignment vertical="center"/>
    </xf>
    <xf numFmtId="176" fontId="4" fillId="2" borderId="11" xfId="0" applyNumberFormat="1" applyFont="1" applyFill="1" applyBorder="1">
      <alignment vertical="center"/>
    </xf>
    <xf numFmtId="177" fontId="2" fillId="2" borderId="1" xfId="0" applyNumberFormat="1" applyFont="1" applyFill="1" applyBorder="1">
      <alignment vertical="center"/>
    </xf>
    <xf numFmtId="177" fontId="8" fillId="2" borderId="1" xfId="0" applyNumberFormat="1" applyFont="1" applyFill="1" applyBorder="1">
      <alignment vertical="center"/>
    </xf>
    <xf numFmtId="177" fontId="6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2" borderId="12" xfId="0" applyNumberFormat="1" applyFont="1" applyFill="1" applyBorder="1" applyAlignment="1">
      <alignment horizontal="right" vertical="center"/>
    </xf>
    <xf numFmtId="177" fontId="2" fillId="2" borderId="13" xfId="0" applyNumberFormat="1" applyFont="1" applyFill="1" applyBorder="1" applyAlignment="1">
      <alignment horizontal="right" vertical="center"/>
    </xf>
    <xf numFmtId="177" fontId="2" fillId="2" borderId="14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176" fontId="2" fillId="2" borderId="14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7" fontId="8" fillId="2" borderId="12" xfId="0" applyNumberFormat="1" applyFont="1" applyFill="1" applyBorder="1" applyAlignment="1">
      <alignment horizontal="right" vertical="center"/>
    </xf>
    <xf numFmtId="177" fontId="8" fillId="2" borderId="13" xfId="0" applyNumberFormat="1" applyFont="1" applyFill="1" applyBorder="1" applyAlignment="1">
      <alignment horizontal="right" vertical="center"/>
    </xf>
    <xf numFmtId="177" fontId="8" fillId="2" borderId="14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77" fontId="6" fillId="2" borderId="12" xfId="0" applyNumberFormat="1" applyFont="1" applyFill="1" applyBorder="1" applyAlignment="1">
      <alignment horizontal="right" vertical="center"/>
    </xf>
    <xf numFmtId="177" fontId="6" fillId="2" borderId="13" xfId="0" applyNumberFormat="1" applyFont="1" applyFill="1" applyBorder="1" applyAlignment="1">
      <alignment horizontal="right" vertical="center"/>
    </xf>
    <xf numFmtId="177" fontId="6" fillId="2" borderId="14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76" fontId="6" fillId="2" borderId="12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horizontal="right" vertical="center"/>
    </xf>
    <xf numFmtId="176" fontId="6" fillId="2" borderId="1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1533526</xdr:colOff>
      <xdr:row>6</xdr:row>
      <xdr:rowOff>209549</xdr:rowOff>
    </xdr:from>
    <xdr:to>
      <xdr:col>5</xdr:col>
      <xdr:colOff>1819276</xdr:colOff>
      <xdr:row>8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01097D0-0401-4F2A-B4EB-2DCFAF523F67}"/>
            </a:ext>
          </a:extLst>
        </xdr:cNvPr>
        <xdr:cNvSpPr/>
      </xdr:nvSpPr>
      <xdr:spPr>
        <a:xfrm>
          <a:off x="6057901" y="1866899"/>
          <a:ext cx="285750" cy="20955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3</xdr:row>
      <xdr:rowOff>85725</xdr:rowOff>
    </xdr:from>
    <xdr:to>
      <xdr:col>11</xdr:col>
      <xdr:colOff>9525</xdr:colOff>
      <xdr:row>3</xdr:row>
      <xdr:rowOff>352425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DBE1250-B65B-48C1-89C1-5315CC05B191}"/>
            </a:ext>
          </a:extLst>
        </xdr:cNvPr>
        <xdr:cNvSpPr/>
      </xdr:nvSpPr>
      <xdr:spPr>
        <a:xfrm>
          <a:off x="9124950" y="847725"/>
          <a:ext cx="628650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2076450</xdr:colOff>
      <xdr:row>0</xdr:row>
      <xdr:rowOff>114299</xdr:rowOff>
    </xdr:from>
    <xdr:to>
      <xdr:col>10</xdr:col>
      <xdr:colOff>95250</xdr:colOff>
      <xdr:row>2</xdr:row>
      <xdr:rowOff>104774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F55E276-1F99-4BF4-83F6-FDB3A692645F}"/>
            </a:ext>
          </a:extLst>
        </xdr:cNvPr>
        <xdr:cNvSpPr/>
      </xdr:nvSpPr>
      <xdr:spPr>
        <a:xfrm>
          <a:off x="6696075" y="114299"/>
          <a:ext cx="2647950" cy="542925"/>
        </a:xfrm>
        <a:prstGeom prst="wedgeRectCallout">
          <a:avLst>
            <a:gd name="adj1" fmla="val 48073"/>
            <a:gd name="adj2" fmla="val 9665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地域文化発信事業、分野別交流事業のうち該当するものに○をつけてください。</a:t>
          </a:r>
        </a:p>
      </xdr:txBody>
    </xdr:sp>
    <xdr:clientData/>
  </xdr:twoCellAnchor>
  <xdr:twoCellAnchor>
    <xdr:from>
      <xdr:col>5</xdr:col>
      <xdr:colOff>1228724</xdr:colOff>
      <xdr:row>3</xdr:row>
      <xdr:rowOff>133350</xdr:rowOff>
    </xdr:from>
    <xdr:to>
      <xdr:col>8</xdr:col>
      <xdr:colOff>76199</xdr:colOff>
      <xdr:row>5</xdr:row>
      <xdr:rowOff>28575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67D41BF-E057-4BE0-9E7A-F68A7A262309}"/>
            </a:ext>
          </a:extLst>
        </xdr:cNvPr>
        <xdr:cNvSpPr/>
      </xdr:nvSpPr>
      <xdr:spPr>
        <a:xfrm>
          <a:off x="5753099" y="895350"/>
          <a:ext cx="2657475" cy="542925"/>
        </a:xfrm>
        <a:prstGeom prst="wedgeRectCallout">
          <a:avLst>
            <a:gd name="adj1" fmla="val -31654"/>
            <a:gd name="adj2" fmla="val 121216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地域文化発信事業の場合は</a:t>
          </a:r>
          <a:r>
            <a:rPr kumimoji="1" lang="en-US" altLang="ja-JP" sz="1000">
              <a:solidFill>
                <a:srgbClr val="FF0000"/>
              </a:solidFill>
            </a:rPr>
            <a:t>1/2</a:t>
          </a:r>
          <a:r>
            <a:rPr kumimoji="1" lang="ja-JP" altLang="en-US" sz="1000">
              <a:solidFill>
                <a:srgbClr val="FF0000"/>
              </a:solidFill>
            </a:rPr>
            <a:t>、分野別交流事業の場合は</a:t>
          </a:r>
          <a:r>
            <a:rPr kumimoji="1" lang="en-US" altLang="ja-JP" sz="1000">
              <a:solidFill>
                <a:srgbClr val="FF0000"/>
              </a:solidFill>
            </a:rPr>
            <a:t>2/3</a:t>
          </a:r>
          <a:r>
            <a:rPr kumimoji="1" lang="ja-JP" altLang="en-US" sz="1000">
              <a:solidFill>
                <a:srgbClr val="FF0000"/>
              </a:solidFill>
            </a:rPr>
            <a:t>に楕円で囲んでください。</a:t>
          </a:r>
        </a:p>
      </xdr:txBody>
    </xdr:sp>
    <xdr:clientData/>
  </xdr:twoCellAnchor>
  <xdr:twoCellAnchor>
    <xdr:from>
      <xdr:col>10</xdr:col>
      <xdr:colOff>390525</xdr:colOff>
      <xdr:row>0</xdr:row>
      <xdr:rowOff>57150</xdr:rowOff>
    </xdr:from>
    <xdr:to>
      <xdr:col>11</xdr:col>
      <xdr:colOff>676275</xdr:colOff>
      <xdr:row>1</xdr:row>
      <xdr:rowOff>202300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61B929-5DC2-4E30-9159-104867BBA09B}"/>
            </a:ext>
          </a:extLst>
        </xdr:cNvPr>
        <xdr:cNvSpPr/>
      </xdr:nvSpPr>
      <xdr:spPr>
        <a:xfrm>
          <a:off x="9639300" y="57150"/>
          <a:ext cx="981075" cy="392800"/>
        </a:xfrm>
        <a:prstGeom prst="rect">
          <a:avLst/>
        </a:prstGeom>
        <a:noFill/>
        <a:ln w="254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/>
          <a:r>
            <a:rPr lang="ja-JP" sz="1400" kern="100">
              <a:solidFill>
                <a:srgbClr val="FF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記載例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CA7C7-E567-4066-A008-A31B9885D20E}">
  <sheetPr>
    <pageSetUpPr fitToPage="1"/>
  </sheetPr>
  <dimension ref="A1:L80"/>
  <sheetViews>
    <sheetView tabSelected="1" view="pageLayout" topLeftCell="A13" zoomScaleNormal="100" workbookViewId="0">
      <selection activeCell="B30" sqref="B30:B36"/>
    </sheetView>
  </sheetViews>
  <sheetFormatPr defaultRowHeight="16.5" x14ac:dyDescent="0.4"/>
  <cols>
    <col min="1" max="1" width="4" style="2" customWidth="1"/>
    <col min="2" max="2" width="9.125" style="2" customWidth="1"/>
    <col min="3" max="3" width="4" style="2" bestFit="1" customWidth="1"/>
    <col min="4" max="4" width="26.25" style="2" customWidth="1"/>
    <col min="5" max="5" width="16" style="2" customWidth="1"/>
    <col min="6" max="6" width="36" style="2" customWidth="1"/>
    <col min="7" max="7" width="9.125" style="2" bestFit="1" customWidth="1"/>
    <col min="8" max="8" width="5" style="2" bestFit="1" customWidth="1"/>
    <col min="9" max="9" width="4.75" style="2" bestFit="1" customWidth="1"/>
    <col min="10" max="10" width="4.875" style="2" bestFit="1" customWidth="1"/>
    <col min="11" max="11" width="9.125" style="2" bestFit="1" customWidth="1"/>
    <col min="12" max="12" width="9.375" style="2" bestFit="1" customWidth="1"/>
    <col min="13" max="16384" width="9" style="2"/>
  </cols>
  <sheetData>
    <row r="1" spans="1:12" ht="19.5" x14ac:dyDescent="0.4">
      <c r="A1" s="14" t="s">
        <v>156</v>
      </c>
    </row>
    <row r="2" spans="1:12" ht="24" x14ac:dyDescent="0.4">
      <c r="A2" s="50" t="s">
        <v>158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4" spans="1:12" ht="34.5" customHeight="1" x14ac:dyDescent="0.4">
      <c r="A4" s="55" t="s">
        <v>72</v>
      </c>
      <c r="B4" s="55"/>
      <c r="C4" s="55"/>
      <c r="D4" s="24"/>
      <c r="E4" s="16" t="s">
        <v>73</v>
      </c>
      <c r="F4" s="73"/>
      <c r="G4" s="74"/>
      <c r="H4" s="74"/>
      <c r="I4" s="75"/>
      <c r="J4" s="9" t="s">
        <v>76</v>
      </c>
      <c r="K4" s="52" t="s">
        <v>77</v>
      </c>
      <c r="L4" s="54"/>
    </row>
    <row r="6" spans="1:12" ht="19.5" x14ac:dyDescent="0.4">
      <c r="A6" s="14" t="s">
        <v>0</v>
      </c>
    </row>
    <row r="7" spans="1:12" x14ac:dyDescent="0.4">
      <c r="A7" s="52" t="s">
        <v>60</v>
      </c>
      <c r="B7" s="53"/>
      <c r="C7" s="53"/>
      <c r="D7" s="53"/>
      <c r="E7" s="54"/>
      <c r="F7" s="56" t="s">
        <v>71</v>
      </c>
      <c r="G7" s="56"/>
      <c r="H7" s="56"/>
      <c r="I7" s="56"/>
      <c r="J7" s="56"/>
      <c r="K7" s="4" t="s">
        <v>67</v>
      </c>
      <c r="L7" s="4" t="s">
        <v>66</v>
      </c>
    </row>
    <row r="8" spans="1:12" x14ac:dyDescent="0.4">
      <c r="A8" s="56" t="s">
        <v>3</v>
      </c>
      <c r="B8" s="56"/>
      <c r="C8" s="5" t="s">
        <v>7</v>
      </c>
      <c r="D8" s="42" t="s">
        <v>68</v>
      </c>
      <c r="E8" s="43"/>
      <c r="F8" s="61" t="s">
        <v>78</v>
      </c>
      <c r="G8" s="79"/>
      <c r="H8" s="79"/>
      <c r="I8" s="79"/>
      <c r="J8" s="62"/>
      <c r="K8" s="25"/>
      <c r="L8" s="58">
        <f>SUM(K8:K9)</f>
        <v>0</v>
      </c>
    </row>
    <row r="9" spans="1:12" x14ac:dyDescent="0.4">
      <c r="A9" s="56"/>
      <c r="B9" s="56"/>
      <c r="C9" s="5" t="s">
        <v>8</v>
      </c>
      <c r="D9" s="42" t="s">
        <v>69</v>
      </c>
      <c r="E9" s="43"/>
      <c r="F9" s="42"/>
      <c r="G9" s="51"/>
      <c r="H9" s="51"/>
      <c r="I9" s="51"/>
      <c r="J9" s="43"/>
      <c r="K9" s="12"/>
      <c r="L9" s="60"/>
    </row>
    <row r="10" spans="1:12" ht="6.95" customHeight="1" x14ac:dyDescent="0.4">
      <c r="C10" s="1"/>
      <c r="F10" s="10"/>
      <c r="G10" s="10"/>
      <c r="H10" s="10"/>
      <c r="I10" s="10"/>
      <c r="J10" s="10"/>
      <c r="L10" s="15"/>
    </row>
    <row r="11" spans="1:12" x14ac:dyDescent="0.4">
      <c r="A11" s="57" t="s">
        <v>4</v>
      </c>
      <c r="B11" s="56"/>
      <c r="C11" s="5" t="s">
        <v>7</v>
      </c>
      <c r="D11" s="42" t="s">
        <v>88</v>
      </c>
      <c r="E11" s="43"/>
      <c r="F11" s="42"/>
      <c r="G11" s="51"/>
      <c r="H11" s="51"/>
      <c r="I11" s="51"/>
      <c r="J11" s="43"/>
      <c r="K11" s="12"/>
      <c r="L11" s="58">
        <f>SUM(K11:K15)</f>
        <v>0</v>
      </c>
    </row>
    <row r="12" spans="1:12" x14ac:dyDescent="0.4">
      <c r="A12" s="57"/>
      <c r="B12" s="56"/>
      <c r="C12" s="5" t="s">
        <v>8</v>
      </c>
      <c r="D12" s="42" t="s">
        <v>12</v>
      </c>
      <c r="E12" s="43"/>
      <c r="F12" s="42"/>
      <c r="G12" s="51"/>
      <c r="H12" s="51"/>
      <c r="I12" s="51"/>
      <c r="J12" s="43"/>
      <c r="K12" s="12"/>
      <c r="L12" s="59"/>
    </row>
    <row r="13" spans="1:12" x14ac:dyDescent="0.4">
      <c r="A13" s="56"/>
      <c r="B13" s="56"/>
      <c r="C13" s="5" t="s">
        <v>9</v>
      </c>
      <c r="D13" s="42" t="s">
        <v>13</v>
      </c>
      <c r="E13" s="43"/>
      <c r="F13" s="42"/>
      <c r="G13" s="51"/>
      <c r="H13" s="51"/>
      <c r="I13" s="51"/>
      <c r="J13" s="43"/>
      <c r="K13" s="12"/>
      <c r="L13" s="59"/>
    </row>
    <row r="14" spans="1:12" x14ac:dyDescent="0.4">
      <c r="A14" s="56"/>
      <c r="B14" s="56"/>
      <c r="C14" s="5" t="s">
        <v>10</v>
      </c>
      <c r="D14" s="42" t="s">
        <v>14</v>
      </c>
      <c r="E14" s="43"/>
      <c r="F14" s="42"/>
      <c r="G14" s="51"/>
      <c r="H14" s="51"/>
      <c r="I14" s="51"/>
      <c r="J14" s="43"/>
      <c r="K14" s="12"/>
      <c r="L14" s="59"/>
    </row>
    <row r="15" spans="1:12" x14ac:dyDescent="0.4">
      <c r="A15" s="56"/>
      <c r="B15" s="56"/>
      <c r="C15" s="5" t="s">
        <v>11</v>
      </c>
      <c r="D15" s="42" t="s">
        <v>15</v>
      </c>
      <c r="E15" s="43"/>
      <c r="F15" s="42"/>
      <c r="G15" s="51"/>
      <c r="H15" s="51"/>
      <c r="I15" s="51"/>
      <c r="J15" s="43"/>
      <c r="K15" s="12"/>
      <c r="L15" s="60"/>
    </row>
    <row r="16" spans="1:12" ht="6.95" customHeight="1" x14ac:dyDescent="0.4">
      <c r="C16" s="1"/>
      <c r="F16" s="10"/>
      <c r="G16" s="10"/>
      <c r="H16" s="10"/>
      <c r="I16" s="10"/>
      <c r="J16" s="10"/>
      <c r="L16" s="15"/>
    </row>
    <row r="17" spans="1:12" x14ac:dyDescent="0.4">
      <c r="A17" s="57" t="s">
        <v>59</v>
      </c>
      <c r="B17" s="57"/>
      <c r="C17" s="5" t="s">
        <v>7</v>
      </c>
      <c r="D17" s="42" t="s">
        <v>6</v>
      </c>
      <c r="E17" s="43"/>
      <c r="F17" s="42"/>
      <c r="G17" s="51"/>
      <c r="H17" s="51"/>
      <c r="I17" s="51"/>
      <c r="J17" s="43"/>
      <c r="K17" s="12"/>
      <c r="L17" s="58">
        <f>SUM(K17:K19)</f>
        <v>0</v>
      </c>
    </row>
    <row r="18" spans="1:12" x14ac:dyDescent="0.4">
      <c r="A18" s="57"/>
      <c r="B18" s="57"/>
      <c r="C18" s="5" t="s">
        <v>8</v>
      </c>
      <c r="D18" s="42" t="s">
        <v>16</v>
      </c>
      <c r="E18" s="43"/>
      <c r="F18" s="42"/>
      <c r="G18" s="51"/>
      <c r="H18" s="51"/>
      <c r="I18" s="51"/>
      <c r="J18" s="43"/>
      <c r="K18" s="12"/>
      <c r="L18" s="59"/>
    </row>
    <row r="19" spans="1:12" x14ac:dyDescent="0.4">
      <c r="A19" s="57"/>
      <c r="B19" s="57"/>
      <c r="C19" s="5" t="s">
        <v>9</v>
      </c>
      <c r="D19" s="42" t="s">
        <v>15</v>
      </c>
      <c r="E19" s="43"/>
      <c r="F19" s="42"/>
      <c r="G19" s="51"/>
      <c r="H19" s="51"/>
      <c r="I19" s="51"/>
      <c r="J19" s="43"/>
      <c r="K19" s="12"/>
      <c r="L19" s="60"/>
    </row>
    <row r="20" spans="1:12" ht="6.95" customHeight="1" thickBot="1" x14ac:dyDescent="0.45"/>
    <row r="21" spans="1:12" ht="19.5" customHeight="1" thickBot="1" x14ac:dyDescent="0.45">
      <c r="I21" s="80" t="s">
        <v>152</v>
      </c>
      <c r="J21" s="81"/>
      <c r="K21" s="82"/>
      <c r="L21" s="36">
        <f>L8+L11+L17</f>
        <v>0</v>
      </c>
    </row>
    <row r="23" spans="1:12" ht="19.5" x14ac:dyDescent="0.4">
      <c r="A23" s="14" t="s">
        <v>1</v>
      </c>
    </row>
    <row r="24" spans="1:12" x14ac:dyDescent="0.4">
      <c r="A24" s="44" t="s">
        <v>60</v>
      </c>
      <c r="B24" s="45"/>
      <c r="C24" s="45"/>
      <c r="D24" s="45"/>
      <c r="E24" s="46"/>
      <c r="F24" s="56" t="s">
        <v>2</v>
      </c>
      <c r="G24" s="56" t="s">
        <v>65</v>
      </c>
      <c r="H24" s="56"/>
      <c r="I24" s="56"/>
      <c r="J24" s="56"/>
      <c r="K24" s="56"/>
      <c r="L24" s="6"/>
    </row>
    <row r="25" spans="1:12" x14ac:dyDescent="0.4">
      <c r="A25" s="47"/>
      <c r="B25" s="48"/>
      <c r="C25" s="48"/>
      <c r="D25" s="48"/>
      <c r="E25" s="49"/>
      <c r="F25" s="56"/>
      <c r="G25" s="4" t="s">
        <v>61</v>
      </c>
      <c r="H25" s="4" t="s">
        <v>62</v>
      </c>
      <c r="I25" s="4" t="s">
        <v>63</v>
      </c>
      <c r="J25" s="4" t="s">
        <v>64</v>
      </c>
      <c r="K25" s="4" t="s">
        <v>67</v>
      </c>
      <c r="L25" s="4" t="s">
        <v>66</v>
      </c>
    </row>
    <row r="26" spans="1:12" x14ac:dyDescent="0.4">
      <c r="A26" s="65" t="s">
        <v>70</v>
      </c>
      <c r="B26" s="64" t="s">
        <v>164</v>
      </c>
      <c r="C26" s="7" t="s">
        <v>7</v>
      </c>
      <c r="D26" s="42" t="s">
        <v>19</v>
      </c>
      <c r="E26" s="43"/>
      <c r="F26" s="8"/>
      <c r="G26" s="13"/>
      <c r="H26" s="11"/>
      <c r="I26" s="4"/>
      <c r="J26" s="11"/>
      <c r="K26" s="38">
        <f>G26*H26*J26</f>
        <v>0</v>
      </c>
      <c r="L26" s="58">
        <f>SUM(K26:K29)</f>
        <v>0</v>
      </c>
    </row>
    <row r="27" spans="1:12" x14ac:dyDescent="0.4">
      <c r="A27" s="65"/>
      <c r="B27" s="64"/>
      <c r="C27" s="7" t="s">
        <v>8</v>
      </c>
      <c r="D27" s="42" t="s">
        <v>20</v>
      </c>
      <c r="E27" s="43"/>
      <c r="F27" s="8"/>
      <c r="G27" s="13"/>
      <c r="H27" s="11"/>
      <c r="I27" s="4"/>
      <c r="J27" s="11"/>
      <c r="K27" s="38">
        <f t="shared" ref="K27:K70" si="0">G27*H27*J27</f>
        <v>0</v>
      </c>
      <c r="L27" s="59"/>
    </row>
    <row r="28" spans="1:12" x14ac:dyDescent="0.4">
      <c r="A28" s="65"/>
      <c r="B28" s="64"/>
      <c r="C28" s="7" t="s">
        <v>9</v>
      </c>
      <c r="D28" s="42" t="s">
        <v>21</v>
      </c>
      <c r="E28" s="43"/>
      <c r="F28" s="8"/>
      <c r="G28" s="13"/>
      <c r="H28" s="11"/>
      <c r="I28" s="4"/>
      <c r="J28" s="11"/>
      <c r="K28" s="38">
        <f t="shared" si="0"/>
        <v>0</v>
      </c>
      <c r="L28" s="59"/>
    </row>
    <row r="29" spans="1:12" x14ac:dyDescent="0.4">
      <c r="A29" s="65"/>
      <c r="B29" s="64"/>
      <c r="C29" s="7" t="s">
        <v>10</v>
      </c>
      <c r="D29" s="42" t="s">
        <v>22</v>
      </c>
      <c r="E29" s="43"/>
      <c r="F29" s="8"/>
      <c r="G29" s="13"/>
      <c r="H29" s="11"/>
      <c r="I29" s="4"/>
      <c r="J29" s="11"/>
      <c r="K29" s="38">
        <f t="shared" si="0"/>
        <v>0</v>
      </c>
      <c r="L29" s="60"/>
    </row>
    <row r="30" spans="1:12" x14ac:dyDescent="0.4">
      <c r="A30" s="65"/>
      <c r="B30" s="66" t="s">
        <v>48</v>
      </c>
      <c r="C30" s="7" t="s">
        <v>7</v>
      </c>
      <c r="D30" s="42" t="s">
        <v>23</v>
      </c>
      <c r="E30" s="43"/>
      <c r="F30" s="8"/>
      <c r="G30" s="13"/>
      <c r="H30" s="11"/>
      <c r="I30" s="4"/>
      <c r="J30" s="11"/>
      <c r="K30" s="38">
        <f t="shared" si="0"/>
        <v>0</v>
      </c>
      <c r="L30" s="58">
        <f>SUM(K30:K36)</f>
        <v>0</v>
      </c>
    </row>
    <row r="31" spans="1:12" x14ac:dyDescent="0.4">
      <c r="A31" s="65"/>
      <c r="B31" s="66"/>
      <c r="C31" s="7" t="s">
        <v>8</v>
      </c>
      <c r="D31" s="42" t="s">
        <v>24</v>
      </c>
      <c r="E31" s="43"/>
      <c r="F31" s="8"/>
      <c r="G31" s="13"/>
      <c r="H31" s="11"/>
      <c r="I31" s="4"/>
      <c r="J31" s="11"/>
      <c r="K31" s="38">
        <f t="shared" si="0"/>
        <v>0</v>
      </c>
      <c r="L31" s="59"/>
    </row>
    <row r="32" spans="1:12" x14ac:dyDescent="0.4">
      <c r="A32" s="65"/>
      <c r="B32" s="66"/>
      <c r="C32" s="7" t="s">
        <v>9</v>
      </c>
      <c r="D32" s="42" t="s">
        <v>160</v>
      </c>
      <c r="E32" s="43"/>
      <c r="F32" s="8"/>
      <c r="G32" s="13"/>
      <c r="H32" s="11"/>
      <c r="I32" s="4"/>
      <c r="J32" s="11"/>
      <c r="K32" s="38">
        <f t="shared" si="0"/>
        <v>0</v>
      </c>
      <c r="L32" s="59"/>
    </row>
    <row r="33" spans="1:12" x14ac:dyDescent="0.4">
      <c r="A33" s="65"/>
      <c r="B33" s="66"/>
      <c r="C33" s="7" t="s">
        <v>10</v>
      </c>
      <c r="D33" s="42" t="s">
        <v>25</v>
      </c>
      <c r="E33" s="43"/>
      <c r="F33" s="8"/>
      <c r="G33" s="13"/>
      <c r="H33" s="11"/>
      <c r="I33" s="4"/>
      <c r="J33" s="11"/>
      <c r="K33" s="38">
        <f t="shared" si="0"/>
        <v>0</v>
      </c>
      <c r="L33" s="59"/>
    </row>
    <row r="34" spans="1:12" x14ac:dyDescent="0.4">
      <c r="A34" s="65"/>
      <c r="B34" s="66"/>
      <c r="C34" s="7" t="s">
        <v>11</v>
      </c>
      <c r="D34" s="42" t="s">
        <v>159</v>
      </c>
      <c r="E34" s="43"/>
      <c r="F34" s="8"/>
      <c r="G34" s="13"/>
      <c r="H34" s="11"/>
      <c r="I34" s="4"/>
      <c r="J34" s="11"/>
      <c r="K34" s="38">
        <f t="shared" si="0"/>
        <v>0</v>
      </c>
      <c r="L34" s="59"/>
    </row>
    <row r="35" spans="1:12" x14ac:dyDescent="0.4">
      <c r="A35" s="65"/>
      <c r="B35" s="66"/>
      <c r="C35" s="7" t="s">
        <v>17</v>
      </c>
      <c r="D35" s="42" t="s">
        <v>79</v>
      </c>
      <c r="E35" s="43"/>
      <c r="F35" s="8"/>
      <c r="G35" s="13"/>
      <c r="H35" s="11"/>
      <c r="I35" s="4"/>
      <c r="J35" s="11"/>
      <c r="K35" s="38">
        <f t="shared" si="0"/>
        <v>0</v>
      </c>
      <c r="L35" s="59"/>
    </row>
    <row r="36" spans="1:12" x14ac:dyDescent="0.4">
      <c r="A36" s="65"/>
      <c r="B36" s="66"/>
      <c r="C36" s="7" t="s">
        <v>18</v>
      </c>
      <c r="D36" s="42" t="s">
        <v>108</v>
      </c>
      <c r="E36" s="43"/>
      <c r="F36" s="8"/>
      <c r="G36" s="13"/>
      <c r="H36" s="11"/>
      <c r="I36" s="4"/>
      <c r="J36" s="11"/>
      <c r="K36" s="38">
        <f t="shared" si="0"/>
        <v>0</v>
      </c>
      <c r="L36" s="60"/>
    </row>
    <row r="37" spans="1:12" x14ac:dyDescent="0.4">
      <c r="A37" s="65"/>
      <c r="B37" s="66" t="s">
        <v>49</v>
      </c>
      <c r="C37" s="7" t="s">
        <v>7</v>
      </c>
      <c r="D37" s="42" t="s">
        <v>26</v>
      </c>
      <c r="E37" s="43"/>
      <c r="F37" s="8"/>
      <c r="G37" s="13"/>
      <c r="H37" s="11"/>
      <c r="I37" s="4"/>
      <c r="J37" s="11"/>
      <c r="K37" s="38">
        <f t="shared" si="0"/>
        <v>0</v>
      </c>
      <c r="L37" s="58">
        <f>SUM(K37:K41)</f>
        <v>0</v>
      </c>
    </row>
    <row r="38" spans="1:12" x14ac:dyDescent="0.4">
      <c r="A38" s="65"/>
      <c r="B38" s="66"/>
      <c r="C38" s="7" t="s">
        <v>8</v>
      </c>
      <c r="D38" s="42" t="s">
        <v>27</v>
      </c>
      <c r="E38" s="43"/>
      <c r="F38" s="8"/>
      <c r="G38" s="13"/>
      <c r="H38" s="11"/>
      <c r="I38" s="4"/>
      <c r="J38" s="11"/>
      <c r="K38" s="38">
        <f t="shared" si="0"/>
        <v>0</v>
      </c>
      <c r="L38" s="59"/>
    </row>
    <row r="39" spans="1:12" x14ac:dyDescent="0.4">
      <c r="A39" s="65"/>
      <c r="B39" s="66"/>
      <c r="C39" s="7" t="s">
        <v>9</v>
      </c>
      <c r="D39" s="42" t="s">
        <v>30</v>
      </c>
      <c r="E39" s="43"/>
      <c r="F39" s="8"/>
      <c r="G39" s="13"/>
      <c r="H39" s="11"/>
      <c r="I39" s="4"/>
      <c r="J39" s="11"/>
      <c r="K39" s="38">
        <f t="shared" si="0"/>
        <v>0</v>
      </c>
      <c r="L39" s="59"/>
    </row>
    <row r="40" spans="1:12" x14ac:dyDescent="0.4">
      <c r="A40" s="65"/>
      <c r="B40" s="66"/>
      <c r="C40" s="7" t="s">
        <v>10</v>
      </c>
      <c r="D40" s="42" t="s">
        <v>28</v>
      </c>
      <c r="E40" s="43"/>
      <c r="F40" s="8"/>
      <c r="G40" s="13"/>
      <c r="H40" s="11"/>
      <c r="I40" s="4"/>
      <c r="J40" s="11"/>
      <c r="K40" s="38">
        <f t="shared" si="0"/>
        <v>0</v>
      </c>
      <c r="L40" s="59"/>
    </row>
    <row r="41" spans="1:12" x14ac:dyDescent="0.4">
      <c r="A41" s="65"/>
      <c r="B41" s="66"/>
      <c r="C41" s="7" t="s">
        <v>11</v>
      </c>
      <c r="D41" s="42" t="s">
        <v>29</v>
      </c>
      <c r="E41" s="43"/>
      <c r="F41" s="8"/>
      <c r="G41" s="13"/>
      <c r="H41" s="11"/>
      <c r="I41" s="4"/>
      <c r="J41" s="11"/>
      <c r="K41" s="38">
        <f t="shared" si="0"/>
        <v>0</v>
      </c>
      <c r="L41" s="60"/>
    </row>
    <row r="42" spans="1:12" x14ac:dyDescent="0.4">
      <c r="A42" s="65"/>
      <c r="B42" s="66" t="s">
        <v>53</v>
      </c>
      <c r="C42" s="7" t="s">
        <v>7</v>
      </c>
      <c r="D42" s="42" t="s">
        <v>5</v>
      </c>
      <c r="E42" s="43"/>
      <c r="F42" s="8"/>
      <c r="G42" s="13"/>
      <c r="H42" s="11"/>
      <c r="I42" s="4"/>
      <c r="J42" s="11"/>
      <c r="K42" s="38">
        <f t="shared" si="0"/>
        <v>0</v>
      </c>
      <c r="L42" s="58">
        <f>SUM(K42:K45)</f>
        <v>0</v>
      </c>
    </row>
    <row r="43" spans="1:12" x14ac:dyDescent="0.4">
      <c r="A43" s="65"/>
      <c r="B43" s="66"/>
      <c r="C43" s="7" t="s">
        <v>8</v>
      </c>
      <c r="D43" s="42" t="s">
        <v>161</v>
      </c>
      <c r="E43" s="43"/>
      <c r="F43" s="8"/>
      <c r="G43" s="13"/>
      <c r="H43" s="11"/>
      <c r="I43" s="4"/>
      <c r="J43" s="11"/>
      <c r="K43" s="38">
        <f t="shared" si="0"/>
        <v>0</v>
      </c>
      <c r="L43" s="59"/>
    </row>
    <row r="44" spans="1:12" x14ac:dyDescent="0.4">
      <c r="A44" s="65"/>
      <c r="B44" s="66"/>
      <c r="C44" s="7" t="s">
        <v>9</v>
      </c>
      <c r="D44" s="42" t="s">
        <v>31</v>
      </c>
      <c r="E44" s="43"/>
      <c r="F44" s="8"/>
      <c r="G44" s="13"/>
      <c r="H44" s="11"/>
      <c r="I44" s="4"/>
      <c r="J44" s="11"/>
      <c r="K44" s="38">
        <f t="shared" si="0"/>
        <v>0</v>
      </c>
      <c r="L44" s="59"/>
    </row>
    <row r="45" spans="1:12" x14ac:dyDescent="0.4">
      <c r="A45" s="65"/>
      <c r="B45" s="66"/>
      <c r="C45" s="7" t="s">
        <v>10</v>
      </c>
      <c r="D45" s="42" t="s">
        <v>32</v>
      </c>
      <c r="E45" s="43"/>
      <c r="F45" s="8"/>
      <c r="G45" s="13"/>
      <c r="H45" s="11"/>
      <c r="I45" s="4"/>
      <c r="J45" s="11"/>
      <c r="K45" s="38">
        <f t="shared" si="0"/>
        <v>0</v>
      </c>
      <c r="L45" s="60"/>
    </row>
    <row r="46" spans="1:12" x14ac:dyDescent="0.4">
      <c r="A46" s="65"/>
      <c r="B46" s="66" t="s">
        <v>54</v>
      </c>
      <c r="C46" s="7" t="s">
        <v>7</v>
      </c>
      <c r="D46" s="42" t="s">
        <v>117</v>
      </c>
      <c r="E46" s="43"/>
      <c r="F46" s="8"/>
      <c r="G46" s="13"/>
      <c r="H46" s="11"/>
      <c r="I46" s="4"/>
      <c r="J46" s="11"/>
      <c r="K46" s="38">
        <f t="shared" si="0"/>
        <v>0</v>
      </c>
      <c r="L46" s="58">
        <f>SUM(K46:K47)</f>
        <v>0</v>
      </c>
    </row>
    <row r="47" spans="1:12" x14ac:dyDescent="0.4">
      <c r="A47" s="65"/>
      <c r="B47" s="66"/>
      <c r="C47" s="7" t="s">
        <v>8</v>
      </c>
      <c r="D47" s="42" t="s">
        <v>118</v>
      </c>
      <c r="E47" s="43"/>
      <c r="F47" s="8"/>
      <c r="G47" s="13"/>
      <c r="H47" s="11"/>
      <c r="I47" s="4"/>
      <c r="J47" s="11"/>
      <c r="K47" s="38">
        <f t="shared" si="0"/>
        <v>0</v>
      </c>
      <c r="L47" s="59"/>
    </row>
    <row r="48" spans="1:12" x14ac:dyDescent="0.4">
      <c r="A48" s="65"/>
      <c r="B48" s="66" t="s">
        <v>55</v>
      </c>
      <c r="C48" s="7" t="s">
        <v>7</v>
      </c>
      <c r="D48" s="42" t="s">
        <v>80</v>
      </c>
      <c r="E48" s="43"/>
      <c r="F48" s="8"/>
      <c r="G48" s="13"/>
      <c r="H48" s="11"/>
      <c r="I48" s="4"/>
      <c r="J48" s="11"/>
      <c r="K48" s="38">
        <f t="shared" si="0"/>
        <v>0</v>
      </c>
      <c r="L48" s="58">
        <f>SUM(K48:K51)</f>
        <v>0</v>
      </c>
    </row>
    <row r="49" spans="1:12" x14ac:dyDescent="0.4">
      <c r="A49" s="65"/>
      <c r="B49" s="66"/>
      <c r="C49" s="7" t="s">
        <v>8</v>
      </c>
      <c r="D49" s="42" t="s">
        <v>33</v>
      </c>
      <c r="E49" s="43"/>
      <c r="F49" s="8"/>
      <c r="G49" s="13"/>
      <c r="H49" s="11"/>
      <c r="I49" s="4"/>
      <c r="J49" s="11"/>
      <c r="K49" s="38">
        <f t="shared" si="0"/>
        <v>0</v>
      </c>
      <c r="L49" s="59"/>
    </row>
    <row r="50" spans="1:12" x14ac:dyDescent="0.4">
      <c r="A50" s="65"/>
      <c r="B50" s="66"/>
      <c r="C50" s="7" t="s">
        <v>9</v>
      </c>
      <c r="D50" s="42" t="s">
        <v>81</v>
      </c>
      <c r="E50" s="43"/>
      <c r="F50" s="8"/>
      <c r="G50" s="13"/>
      <c r="H50" s="11"/>
      <c r="I50" s="4"/>
      <c r="J50" s="11"/>
      <c r="K50" s="38">
        <f t="shared" si="0"/>
        <v>0</v>
      </c>
      <c r="L50" s="59"/>
    </row>
    <row r="51" spans="1:12" x14ac:dyDescent="0.4">
      <c r="A51" s="65"/>
      <c r="B51" s="66"/>
      <c r="C51" s="7" t="s">
        <v>10</v>
      </c>
      <c r="D51" s="42" t="s">
        <v>34</v>
      </c>
      <c r="E51" s="43"/>
      <c r="F51" s="8"/>
      <c r="G51" s="13"/>
      <c r="H51" s="11"/>
      <c r="I51" s="4"/>
      <c r="J51" s="11"/>
      <c r="K51" s="38">
        <f t="shared" si="0"/>
        <v>0</v>
      </c>
      <c r="L51" s="60"/>
    </row>
    <row r="52" spans="1:12" x14ac:dyDescent="0.4">
      <c r="A52" s="65"/>
      <c r="B52" s="66" t="s">
        <v>56</v>
      </c>
      <c r="C52" s="7" t="s">
        <v>7</v>
      </c>
      <c r="D52" s="42" t="s">
        <v>35</v>
      </c>
      <c r="E52" s="43"/>
      <c r="F52" s="8"/>
      <c r="G52" s="13"/>
      <c r="H52" s="11"/>
      <c r="I52" s="4"/>
      <c r="J52" s="11"/>
      <c r="K52" s="38">
        <f t="shared" si="0"/>
        <v>0</v>
      </c>
      <c r="L52" s="58">
        <f>SUM(K52:K56)</f>
        <v>0</v>
      </c>
    </row>
    <row r="53" spans="1:12" x14ac:dyDescent="0.4">
      <c r="A53" s="65"/>
      <c r="B53" s="66"/>
      <c r="C53" s="7" t="s">
        <v>8</v>
      </c>
      <c r="D53" s="42" t="s">
        <v>82</v>
      </c>
      <c r="E53" s="43"/>
      <c r="F53" s="8"/>
      <c r="G53" s="13"/>
      <c r="H53" s="11"/>
      <c r="I53" s="4"/>
      <c r="J53" s="11"/>
      <c r="K53" s="38">
        <f t="shared" si="0"/>
        <v>0</v>
      </c>
      <c r="L53" s="59"/>
    </row>
    <row r="54" spans="1:12" x14ac:dyDescent="0.4">
      <c r="A54" s="65"/>
      <c r="B54" s="66"/>
      <c r="C54" s="7" t="s">
        <v>9</v>
      </c>
      <c r="D54" s="42" t="s">
        <v>36</v>
      </c>
      <c r="E54" s="43"/>
      <c r="F54" s="8"/>
      <c r="G54" s="13"/>
      <c r="H54" s="11"/>
      <c r="I54" s="4"/>
      <c r="J54" s="11"/>
      <c r="K54" s="38">
        <f t="shared" si="0"/>
        <v>0</v>
      </c>
      <c r="L54" s="59"/>
    </row>
    <row r="55" spans="1:12" x14ac:dyDescent="0.4">
      <c r="A55" s="65"/>
      <c r="B55" s="66"/>
      <c r="C55" s="7" t="s">
        <v>10</v>
      </c>
      <c r="D55" s="42" t="s">
        <v>37</v>
      </c>
      <c r="E55" s="43"/>
      <c r="F55" s="8"/>
      <c r="G55" s="13"/>
      <c r="H55" s="11"/>
      <c r="I55" s="4"/>
      <c r="J55" s="11"/>
      <c r="K55" s="38">
        <f t="shared" si="0"/>
        <v>0</v>
      </c>
      <c r="L55" s="59"/>
    </row>
    <row r="56" spans="1:12" x14ac:dyDescent="0.4">
      <c r="A56" s="65"/>
      <c r="B56" s="66"/>
      <c r="C56" s="7" t="s">
        <v>11</v>
      </c>
      <c r="D56" s="42" t="s">
        <v>38</v>
      </c>
      <c r="E56" s="43"/>
      <c r="F56" s="8"/>
      <c r="G56" s="13"/>
      <c r="H56" s="11"/>
      <c r="I56" s="4"/>
      <c r="J56" s="11"/>
      <c r="K56" s="38">
        <f t="shared" si="0"/>
        <v>0</v>
      </c>
      <c r="L56" s="60"/>
    </row>
    <row r="57" spans="1:12" x14ac:dyDescent="0.4">
      <c r="A57" s="65"/>
      <c r="B57" s="66" t="s">
        <v>57</v>
      </c>
      <c r="C57" s="7" t="s">
        <v>7</v>
      </c>
      <c r="D57" s="42" t="s">
        <v>83</v>
      </c>
      <c r="E57" s="43"/>
      <c r="F57" s="8"/>
      <c r="G57" s="13"/>
      <c r="H57" s="11"/>
      <c r="I57" s="4"/>
      <c r="J57" s="11"/>
      <c r="K57" s="38">
        <f t="shared" si="0"/>
        <v>0</v>
      </c>
      <c r="L57" s="58">
        <f>SUM(K57:K60)</f>
        <v>0</v>
      </c>
    </row>
    <row r="58" spans="1:12" x14ac:dyDescent="0.4">
      <c r="A58" s="65"/>
      <c r="B58" s="66"/>
      <c r="C58" s="7" t="s">
        <v>84</v>
      </c>
      <c r="D58" s="42" t="s">
        <v>39</v>
      </c>
      <c r="E58" s="43"/>
      <c r="F58" s="8"/>
      <c r="G58" s="13"/>
      <c r="H58" s="11"/>
      <c r="I58" s="4"/>
      <c r="J58" s="11"/>
      <c r="K58" s="38">
        <f t="shared" si="0"/>
        <v>0</v>
      </c>
      <c r="L58" s="59"/>
    </row>
    <row r="59" spans="1:12" x14ac:dyDescent="0.4">
      <c r="A59" s="65"/>
      <c r="B59" s="66"/>
      <c r="C59" s="7" t="s">
        <v>9</v>
      </c>
      <c r="D59" s="42" t="s">
        <v>40</v>
      </c>
      <c r="E59" s="43"/>
      <c r="F59" s="8"/>
      <c r="G59" s="13"/>
      <c r="H59" s="11"/>
      <c r="I59" s="4"/>
      <c r="J59" s="11"/>
      <c r="K59" s="38">
        <f t="shared" si="0"/>
        <v>0</v>
      </c>
      <c r="L59" s="59"/>
    </row>
    <row r="60" spans="1:12" x14ac:dyDescent="0.4">
      <c r="A60" s="65"/>
      <c r="B60" s="66"/>
      <c r="C60" s="7" t="s">
        <v>10</v>
      </c>
      <c r="D60" s="42" t="s">
        <v>41</v>
      </c>
      <c r="E60" s="43"/>
      <c r="F60" s="8"/>
      <c r="G60" s="13"/>
      <c r="H60" s="11"/>
      <c r="I60" s="4"/>
      <c r="J60" s="11"/>
      <c r="K60" s="38">
        <f t="shared" si="0"/>
        <v>0</v>
      </c>
      <c r="L60" s="60"/>
    </row>
    <row r="61" spans="1:12" x14ac:dyDescent="0.4">
      <c r="A61" s="65"/>
      <c r="B61" s="66" t="s">
        <v>58</v>
      </c>
      <c r="C61" s="7" t="s">
        <v>7</v>
      </c>
      <c r="D61" s="42" t="s">
        <v>162</v>
      </c>
      <c r="E61" s="43"/>
      <c r="F61" s="32"/>
      <c r="G61" s="33"/>
      <c r="H61" s="34"/>
      <c r="I61" s="35"/>
      <c r="J61" s="34"/>
      <c r="K61" s="39">
        <f t="shared" si="0"/>
        <v>0</v>
      </c>
      <c r="L61" s="76">
        <f>SUM(K61:K70)</f>
        <v>0</v>
      </c>
    </row>
    <row r="62" spans="1:12" x14ac:dyDescent="0.4">
      <c r="A62" s="65"/>
      <c r="B62" s="66"/>
      <c r="C62" s="7" t="s">
        <v>8</v>
      </c>
      <c r="D62" s="42" t="s">
        <v>42</v>
      </c>
      <c r="E62" s="43"/>
      <c r="F62" s="32"/>
      <c r="G62" s="33"/>
      <c r="H62" s="34"/>
      <c r="I62" s="35"/>
      <c r="J62" s="34"/>
      <c r="K62" s="39">
        <f t="shared" si="0"/>
        <v>0</v>
      </c>
      <c r="L62" s="77"/>
    </row>
    <row r="63" spans="1:12" x14ac:dyDescent="0.4">
      <c r="A63" s="65"/>
      <c r="B63" s="66"/>
      <c r="C63" s="7" t="s">
        <v>9</v>
      </c>
      <c r="D63" s="42" t="s">
        <v>43</v>
      </c>
      <c r="E63" s="43"/>
      <c r="F63" s="32"/>
      <c r="G63" s="33"/>
      <c r="H63" s="34"/>
      <c r="I63" s="35"/>
      <c r="J63" s="34"/>
      <c r="K63" s="39">
        <f t="shared" si="0"/>
        <v>0</v>
      </c>
      <c r="L63" s="77"/>
    </row>
    <row r="64" spans="1:12" x14ac:dyDescent="0.4">
      <c r="A64" s="65"/>
      <c r="B64" s="66"/>
      <c r="C64" s="7" t="s">
        <v>10</v>
      </c>
      <c r="D64" s="42" t="s">
        <v>45</v>
      </c>
      <c r="E64" s="43"/>
      <c r="F64" s="32"/>
      <c r="G64" s="33"/>
      <c r="H64" s="34"/>
      <c r="I64" s="35"/>
      <c r="J64" s="34"/>
      <c r="K64" s="39">
        <f t="shared" si="0"/>
        <v>0</v>
      </c>
      <c r="L64" s="77"/>
    </row>
    <row r="65" spans="1:12" x14ac:dyDescent="0.4">
      <c r="A65" s="65"/>
      <c r="B65" s="66"/>
      <c r="C65" s="7" t="s">
        <v>11</v>
      </c>
      <c r="D65" s="42" t="s">
        <v>44</v>
      </c>
      <c r="E65" s="43"/>
      <c r="F65" s="32"/>
      <c r="G65" s="33"/>
      <c r="H65" s="34"/>
      <c r="I65" s="35"/>
      <c r="J65" s="34"/>
      <c r="K65" s="39">
        <f t="shared" si="0"/>
        <v>0</v>
      </c>
      <c r="L65" s="77"/>
    </row>
    <row r="66" spans="1:12" x14ac:dyDescent="0.4">
      <c r="A66" s="65"/>
      <c r="B66" s="66"/>
      <c r="C66" s="7" t="s">
        <v>17</v>
      </c>
      <c r="D66" s="61" t="s">
        <v>85</v>
      </c>
      <c r="E66" s="62"/>
      <c r="F66" s="32"/>
      <c r="G66" s="33"/>
      <c r="H66" s="34"/>
      <c r="I66" s="35"/>
      <c r="J66" s="34"/>
      <c r="K66" s="39">
        <f t="shared" si="0"/>
        <v>0</v>
      </c>
      <c r="L66" s="77"/>
    </row>
    <row r="67" spans="1:12" x14ac:dyDescent="0.4">
      <c r="A67" s="65"/>
      <c r="B67" s="66"/>
      <c r="C67" s="7" t="s">
        <v>18</v>
      </c>
      <c r="D67" s="42" t="s">
        <v>46</v>
      </c>
      <c r="E67" s="43"/>
      <c r="F67" s="32"/>
      <c r="G67" s="33"/>
      <c r="H67" s="34"/>
      <c r="I67" s="35"/>
      <c r="J67" s="34"/>
      <c r="K67" s="39">
        <f t="shared" si="0"/>
        <v>0</v>
      </c>
      <c r="L67" s="77"/>
    </row>
    <row r="68" spans="1:12" x14ac:dyDescent="0.4">
      <c r="A68" s="65"/>
      <c r="B68" s="66"/>
      <c r="C68" s="7" t="s">
        <v>50</v>
      </c>
      <c r="D68" s="42" t="s">
        <v>47</v>
      </c>
      <c r="E68" s="43"/>
      <c r="F68" s="32"/>
      <c r="G68" s="33"/>
      <c r="H68" s="34"/>
      <c r="I68" s="35"/>
      <c r="J68" s="34"/>
      <c r="K68" s="39">
        <f t="shared" si="0"/>
        <v>0</v>
      </c>
      <c r="L68" s="77"/>
    </row>
    <row r="69" spans="1:12" x14ac:dyDescent="0.4">
      <c r="A69" s="65"/>
      <c r="B69" s="66"/>
      <c r="C69" s="7" t="s">
        <v>51</v>
      </c>
      <c r="D69" s="22" t="s">
        <v>86</v>
      </c>
      <c r="E69" s="23"/>
      <c r="F69" s="32"/>
      <c r="G69" s="33"/>
      <c r="H69" s="34"/>
      <c r="I69" s="35"/>
      <c r="J69" s="34"/>
      <c r="K69" s="39">
        <f t="shared" si="0"/>
        <v>0</v>
      </c>
      <c r="L69" s="77"/>
    </row>
    <row r="70" spans="1:12" x14ac:dyDescent="0.4">
      <c r="A70" s="65"/>
      <c r="B70" s="66"/>
      <c r="C70" s="7" t="s">
        <v>52</v>
      </c>
      <c r="D70" s="42" t="s">
        <v>163</v>
      </c>
      <c r="E70" s="43"/>
      <c r="F70" s="32"/>
      <c r="G70" s="33"/>
      <c r="H70" s="34"/>
      <c r="I70" s="35"/>
      <c r="J70" s="34"/>
      <c r="K70" s="39">
        <f t="shared" si="0"/>
        <v>0</v>
      </c>
      <c r="L70" s="78"/>
    </row>
    <row r="71" spans="1:12" ht="6.95" customHeight="1" thickBot="1" x14ac:dyDescent="0.45"/>
    <row r="72" spans="1:12" ht="19.5" customHeight="1" thickBot="1" x14ac:dyDescent="0.45">
      <c r="I72" s="67" t="s">
        <v>153</v>
      </c>
      <c r="J72" s="68"/>
      <c r="K72" s="69"/>
      <c r="L72" s="37">
        <f>SUM(L26:L70)</f>
        <v>0</v>
      </c>
    </row>
    <row r="73" spans="1:12" x14ac:dyDescent="0.4">
      <c r="C73" s="3"/>
      <c r="D73" s="63"/>
      <c r="E73" s="63"/>
    </row>
    <row r="74" spans="1:12" x14ac:dyDescent="0.4">
      <c r="A74" s="57" t="s">
        <v>74</v>
      </c>
      <c r="B74" s="56"/>
      <c r="C74" s="7" t="s">
        <v>7</v>
      </c>
      <c r="D74" s="64"/>
      <c r="E74" s="64"/>
      <c r="F74" s="8"/>
      <c r="G74" s="12"/>
      <c r="H74" s="11"/>
      <c r="I74" s="4"/>
      <c r="J74" s="11"/>
      <c r="K74" s="38">
        <f t="shared" ref="K74:K78" si="1">G74*H74*J74</f>
        <v>0</v>
      </c>
      <c r="L74" s="70">
        <f>SUM(K74:K78)</f>
        <v>0</v>
      </c>
    </row>
    <row r="75" spans="1:12" x14ac:dyDescent="0.4">
      <c r="A75" s="56"/>
      <c r="B75" s="56"/>
      <c r="C75" s="7" t="s">
        <v>8</v>
      </c>
      <c r="D75" s="64"/>
      <c r="E75" s="64"/>
      <c r="F75" s="8"/>
      <c r="G75" s="12"/>
      <c r="H75" s="11"/>
      <c r="I75" s="4"/>
      <c r="J75" s="11"/>
      <c r="K75" s="38">
        <f t="shared" si="1"/>
        <v>0</v>
      </c>
      <c r="L75" s="71"/>
    </row>
    <row r="76" spans="1:12" x14ac:dyDescent="0.4">
      <c r="A76" s="56"/>
      <c r="B76" s="56"/>
      <c r="C76" s="7" t="s">
        <v>9</v>
      </c>
      <c r="D76" s="64"/>
      <c r="E76" s="64"/>
      <c r="F76" s="8"/>
      <c r="G76" s="12"/>
      <c r="H76" s="11"/>
      <c r="I76" s="4"/>
      <c r="J76" s="11"/>
      <c r="K76" s="38">
        <f t="shared" si="1"/>
        <v>0</v>
      </c>
      <c r="L76" s="71"/>
    </row>
    <row r="77" spans="1:12" x14ac:dyDescent="0.4">
      <c r="A77" s="56"/>
      <c r="B77" s="56"/>
      <c r="C77" s="7" t="s">
        <v>10</v>
      </c>
      <c r="D77" s="64"/>
      <c r="E77" s="64"/>
      <c r="F77" s="8"/>
      <c r="G77" s="12"/>
      <c r="H77" s="11"/>
      <c r="I77" s="4"/>
      <c r="J77" s="11"/>
      <c r="K77" s="38">
        <f t="shared" si="1"/>
        <v>0</v>
      </c>
      <c r="L77" s="71"/>
    </row>
    <row r="78" spans="1:12" x14ac:dyDescent="0.4">
      <c r="A78" s="56"/>
      <c r="B78" s="56"/>
      <c r="C78" s="7" t="s">
        <v>11</v>
      </c>
      <c r="D78" s="64"/>
      <c r="E78" s="64"/>
      <c r="F78" s="8"/>
      <c r="G78" s="12"/>
      <c r="H78" s="11"/>
      <c r="I78" s="4"/>
      <c r="J78" s="11"/>
      <c r="K78" s="38">
        <f t="shared" si="1"/>
        <v>0</v>
      </c>
      <c r="L78" s="72"/>
    </row>
    <row r="79" spans="1:12" ht="6.95" customHeight="1" thickBot="1" x14ac:dyDescent="0.45"/>
    <row r="80" spans="1:12" ht="19.5" customHeight="1" thickBot="1" x14ac:dyDescent="0.45">
      <c r="B80" s="41"/>
      <c r="C80" s="2" t="s">
        <v>75</v>
      </c>
      <c r="I80" s="67" t="s">
        <v>154</v>
      </c>
      <c r="J80" s="68"/>
      <c r="K80" s="69"/>
      <c r="L80" s="37">
        <f>L72+L74</f>
        <v>0</v>
      </c>
    </row>
  </sheetData>
  <mergeCells count="109">
    <mergeCell ref="I72:K72"/>
    <mergeCell ref="I80:K80"/>
    <mergeCell ref="L74:L78"/>
    <mergeCell ref="K4:L4"/>
    <mergeCell ref="F4:I4"/>
    <mergeCell ref="L26:L29"/>
    <mergeCell ref="L30:L36"/>
    <mergeCell ref="L37:L41"/>
    <mergeCell ref="L42:L45"/>
    <mergeCell ref="L46:L47"/>
    <mergeCell ref="L48:L51"/>
    <mergeCell ref="L52:L56"/>
    <mergeCell ref="L57:L60"/>
    <mergeCell ref="L61:L70"/>
    <mergeCell ref="L8:L9"/>
    <mergeCell ref="F12:J12"/>
    <mergeCell ref="F11:J11"/>
    <mergeCell ref="F9:J9"/>
    <mergeCell ref="F8:J8"/>
    <mergeCell ref="L11:L15"/>
    <mergeCell ref="F24:F25"/>
    <mergeCell ref="G24:K24"/>
    <mergeCell ref="I21:K21"/>
    <mergeCell ref="D73:E73"/>
    <mergeCell ref="A74:B78"/>
    <mergeCell ref="D74:E74"/>
    <mergeCell ref="D75:E75"/>
    <mergeCell ref="D76:E76"/>
    <mergeCell ref="D77:E77"/>
    <mergeCell ref="D78:E78"/>
    <mergeCell ref="D57:E57"/>
    <mergeCell ref="D70:E70"/>
    <mergeCell ref="A26:A70"/>
    <mergeCell ref="B37:B41"/>
    <mergeCell ref="B42:B45"/>
    <mergeCell ref="B46:B47"/>
    <mergeCell ref="B48:B51"/>
    <mergeCell ref="B52:B56"/>
    <mergeCell ref="B57:B60"/>
    <mergeCell ref="B26:B29"/>
    <mergeCell ref="B30:B36"/>
    <mergeCell ref="B61:B70"/>
    <mergeCell ref="D51:E51"/>
    <mergeCell ref="D50:E50"/>
    <mergeCell ref="D49:E49"/>
    <mergeCell ref="D48:E48"/>
    <mergeCell ref="D68:E68"/>
    <mergeCell ref="D67:E67"/>
    <mergeCell ref="D66:E66"/>
    <mergeCell ref="D65:E65"/>
    <mergeCell ref="D58:E58"/>
    <mergeCell ref="D47:E47"/>
    <mergeCell ref="D46:E46"/>
    <mergeCell ref="D45:E45"/>
    <mergeCell ref="D63:E63"/>
    <mergeCell ref="D62:E62"/>
    <mergeCell ref="D61:E61"/>
    <mergeCell ref="D60:E60"/>
    <mergeCell ref="D59:E59"/>
    <mergeCell ref="D56:E56"/>
    <mergeCell ref="D55:E55"/>
    <mergeCell ref="D54:E54"/>
    <mergeCell ref="D64:E64"/>
    <mergeCell ref="D53:E53"/>
    <mergeCell ref="D52:E52"/>
    <mergeCell ref="A2:L2"/>
    <mergeCell ref="D19:E19"/>
    <mergeCell ref="D18:E18"/>
    <mergeCell ref="D17:E17"/>
    <mergeCell ref="D15:E15"/>
    <mergeCell ref="D14:E14"/>
    <mergeCell ref="D13:E13"/>
    <mergeCell ref="D12:E12"/>
    <mergeCell ref="D11:E11"/>
    <mergeCell ref="D9:E9"/>
    <mergeCell ref="F19:J19"/>
    <mergeCell ref="F18:J18"/>
    <mergeCell ref="F17:J17"/>
    <mergeCell ref="F15:J15"/>
    <mergeCell ref="F14:J14"/>
    <mergeCell ref="F13:J13"/>
    <mergeCell ref="D8:E8"/>
    <mergeCell ref="A7:E7"/>
    <mergeCell ref="A4:C4"/>
    <mergeCell ref="F7:J7"/>
    <mergeCell ref="A8:B9"/>
    <mergeCell ref="A11:B15"/>
    <mergeCell ref="A17:B19"/>
    <mergeCell ref="L17:L19"/>
    <mergeCell ref="D44:E44"/>
    <mergeCell ref="D37:E37"/>
    <mergeCell ref="D36:E36"/>
    <mergeCell ref="A24:E25"/>
    <mergeCell ref="D29:E29"/>
    <mergeCell ref="D28:E28"/>
    <mergeCell ref="D27:E27"/>
    <mergeCell ref="D26:E26"/>
    <mergeCell ref="D32:E32"/>
    <mergeCell ref="D43:E43"/>
    <mergeCell ref="D42:E42"/>
    <mergeCell ref="D41:E41"/>
    <mergeCell ref="D40:E40"/>
    <mergeCell ref="D39:E39"/>
    <mergeCell ref="D38:E38"/>
    <mergeCell ref="D31:E31"/>
    <mergeCell ref="D30:E30"/>
    <mergeCell ref="D35:E35"/>
    <mergeCell ref="D34:E34"/>
    <mergeCell ref="D33:E33"/>
  </mergeCells>
  <phoneticPr fontId="1"/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5A90D-785D-4431-9A0D-885A9A9F7038}">
  <sheetPr>
    <pageSetUpPr fitToPage="1"/>
  </sheetPr>
  <dimension ref="A1:L81"/>
  <sheetViews>
    <sheetView view="pageLayout" topLeftCell="A13" zoomScaleNormal="100" workbookViewId="0">
      <selection activeCell="B30" sqref="B30:B36"/>
    </sheetView>
  </sheetViews>
  <sheetFormatPr defaultRowHeight="16.5" x14ac:dyDescent="0.4"/>
  <cols>
    <col min="1" max="1" width="4" style="2" customWidth="1"/>
    <col min="2" max="2" width="9.125" style="2" customWidth="1"/>
    <col min="3" max="3" width="4" style="2" bestFit="1" customWidth="1"/>
    <col min="4" max="4" width="26.25" style="2" customWidth="1"/>
    <col min="5" max="5" width="16" style="2" customWidth="1"/>
    <col min="6" max="6" width="36" style="2" customWidth="1"/>
    <col min="7" max="7" width="9" style="2"/>
    <col min="8" max="8" width="5" style="2" bestFit="1" customWidth="1"/>
    <col min="9" max="10" width="4.75" style="2" bestFit="1" customWidth="1"/>
    <col min="11" max="11" width="9" style="2"/>
    <col min="12" max="12" width="9.25" style="2" bestFit="1" customWidth="1"/>
    <col min="13" max="16384" width="9" style="2"/>
  </cols>
  <sheetData>
    <row r="1" spans="1:12" ht="19.5" x14ac:dyDescent="0.4">
      <c r="A1" s="14" t="s">
        <v>156</v>
      </c>
    </row>
    <row r="2" spans="1:12" ht="24" x14ac:dyDescent="0.4">
      <c r="A2" s="50" t="s">
        <v>158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4" spans="1:12" ht="34.5" customHeight="1" x14ac:dyDescent="0.4">
      <c r="A4" s="55" t="s">
        <v>72</v>
      </c>
      <c r="B4" s="55"/>
      <c r="C4" s="55"/>
      <c r="D4" s="24" t="s">
        <v>87</v>
      </c>
      <c r="E4" s="19" t="s">
        <v>73</v>
      </c>
      <c r="F4" s="90" t="s">
        <v>151</v>
      </c>
      <c r="G4" s="91"/>
      <c r="H4" s="91"/>
      <c r="I4" s="92"/>
      <c r="J4" s="20" t="s">
        <v>76</v>
      </c>
      <c r="K4" s="52" t="s">
        <v>77</v>
      </c>
      <c r="L4" s="54"/>
    </row>
    <row r="6" spans="1:12" ht="19.5" x14ac:dyDescent="0.4">
      <c r="A6" s="14" t="s">
        <v>0</v>
      </c>
    </row>
    <row r="7" spans="1:12" x14ac:dyDescent="0.4">
      <c r="A7" s="52" t="s">
        <v>60</v>
      </c>
      <c r="B7" s="53"/>
      <c r="C7" s="53"/>
      <c r="D7" s="53"/>
      <c r="E7" s="54"/>
      <c r="F7" s="56" t="s">
        <v>71</v>
      </c>
      <c r="G7" s="56"/>
      <c r="H7" s="56"/>
      <c r="I7" s="56"/>
      <c r="J7" s="56"/>
      <c r="K7" s="20" t="s">
        <v>67</v>
      </c>
      <c r="L7" s="20" t="s">
        <v>66</v>
      </c>
    </row>
    <row r="8" spans="1:12" x14ac:dyDescent="0.4">
      <c r="A8" s="56" t="s">
        <v>3</v>
      </c>
      <c r="B8" s="56"/>
      <c r="C8" s="5" t="s">
        <v>7</v>
      </c>
      <c r="D8" s="42" t="s">
        <v>68</v>
      </c>
      <c r="E8" s="43"/>
      <c r="F8" s="61" t="s">
        <v>94</v>
      </c>
      <c r="G8" s="79"/>
      <c r="H8" s="79"/>
      <c r="I8" s="79"/>
      <c r="J8" s="62"/>
      <c r="K8" s="25">
        <v>1726000</v>
      </c>
      <c r="L8" s="87">
        <f>SUM(K8:K9)</f>
        <v>3453000</v>
      </c>
    </row>
    <row r="9" spans="1:12" x14ac:dyDescent="0.4">
      <c r="A9" s="56"/>
      <c r="B9" s="56"/>
      <c r="C9" s="5" t="s">
        <v>8</v>
      </c>
      <c r="D9" s="42" t="s">
        <v>69</v>
      </c>
      <c r="E9" s="43"/>
      <c r="F9" s="42"/>
      <c r="G9" s="51"/>
      <c r="H9" s="51"/>
      <c r="I9" s="51"/>
      <c r="J9" s="43"/>
      <c r="K9" s="25">
        <v>1727000</v>
      </c>
      <c r="L9" s="89"/>
    </row>
    <row r="10" spans="1:12" ht="6.95" customHeight="1" x14ac:dyDescent="0.4">
      <c r="C10" s="1"/>
      <c r="F10" s="10"/>
      <c r="G10" s="10"/>
      <c r="H10" s="10"/>
      <c r="I10" s="10"/>
      <c r="J10" s="10"/>
      <c r="L10" s="15"/>
    </row>
    <row r="11" spans="1:12" x14ac:dyDescent="0.4">
      <c r="A11" s="57" t="s">
        <v>4</v>
      </c>
      <c r="B11" s="56"/>
      <c r="C11" s="5" t="s">
        <v>7</v>
      </c>
      <c r="D11" s="42" t="s">
        <v>88</v>
      </c>
      <c r="E11" s="43"/>
      <c r="F11" s="84" t="s">
        <v>89</v>
      </c>
      <c r="G11" s="85"/>
      <c r="H11" s="85"/>
      <c r="I11" s="85"/>
      <c r="J11" s="86"/>
      <c r="K11" s="25">
        <v>600000</v>
      </c>
      <c r="L11" s="87">
        <f>SUM(K11:K15)</f>
        <v>900000</v>
      </c>
    </row>
    <row r="12" spans="1:12" x14ac:dyDescent="0.4">
      <c r="A12" s="57"/>
      <c r="B12" s="56"/>
      <c r="C12" s="5" t="s">
        <v>8</v>
      </c>
      <c r="D12" s="42" t="s">
        <v>12</v>
      </c>
      <c r="E12" s="43"/>
      <c r="F12" s="84" t="s">
        <v>90</v>
      </c>
      <c r="G12" s="85"/>
      <c r="H12" s="85"/>
      <c r="I12" s="85"/>
      <c r="J12" s="86"/>
      <c r="K12" s="25">
        <v>100000</v>
      </c>
      <c r="L12" s="88"/>
    </row>
    <row r="13" spans="1:12" x14ac:dyDescent="0.4">
      <c r="A13" s="56"/>
      <c r="B13" s="56"/>
      <c r="C13" s="5" t="s">
        <v>9</v>
      </c>
      <c r="D13" s="42" t="s">
        <v>13</v>
      </c>
      <c r="E13" s="43"/>
      <c r="F13" s="84" t="s">
        <v>91</v>
      </c>
      <c r="G13" s="85"/>
      <c r="H13" s="85"/>
      <c r="I13" s="85"/>
      <c r="J13" s="86"/>
      <c r="K13" s="25">
        <v>200000</v>
      </c>
      <c r="L13" s="88"/>
    </row>
    <row r="14" spans="1:12" x14ac:dyDescent="0.4">
      <c r="A14" s="56"/>
      <c r="B14" s="56"/>
      <c r="C14" s="5" t="s">
        <v>10</v>
      </c>
      <c r="D14" s="42" t="s">
        <v>14</v>
      </c>
      <c r="E14" s="43"/>
      <c r="F14" s="84" t="s">
        <v>157</v>
      </c>
      <c r="G14" s="85"/>
      <c r="H14" s="85"/>
      <c r="I14" s="85"/>
      <c r="J14" s="86"/>
      <c r="K14" s="25"/>
      <c r="L14" s="88"/>
    </row>
    <row r="15" spans="1:12" x14ac:dyDescent="0.4">
      <c r="A15" s="56"/>
      <c r="B15" s="56"/>
      <c r="C15" s="5" t="s">
        <v>11</v>
      </c>
      <c r="D15" s="42" t="s">
        <v>15</v>
      </c>
      <c r="E15" s="43"/>
      <c r="F15" s="42"/>
      <c r="G15" s="51"/>
      <c r="H15" s="51"/>
      <c r="I15" s="51"/>
      <c r="J15" s="43"/>
      <c r="K15" s="12"/>
      <c r="L15" s="89"/>
    </row>
    <row r="16" spans="1:12" ht="6.95" customHeight="1" x14ac:dyDescent="0.4">
      <c r="C16" s="1"/>
      <c r="F16" s="10"/>
      <c r="G16" s="10"/>
      <c r="H16" s="10"/>
      <c r="I16" s="10"/>
      <c r="J16" s="10"/>
      <c r="L16" s="15"/>
    </row>
    <row r="17" spans="1:12" x14ac:dyDescent="0.4">
      <c r="A17" s="57" t="s">
        <v>59</v>
      </c>
      <c r="B17" s="57"/>
      <c r="C17" s="5" t="s">
        <v>7</v>
      </c>
      <c r="D17" s="42" t="s">
        <v>6</v>
      </c>
      <c r="E17" s="43"/>
      <c r="F17" s="84" t="s">
        <v>92</v>
      </c>
      <c r="G17" s="85"/>
      <c r="H17" s="85"/>
      <c r="I17" s="85"/>
      <c r="J17" s="86"/>
      <c r="K17" s="25">
        <v>200000</v>
      </c>
      <c r="L17" s="87">
        <f>SUM(K17:K19)</f>
        <v>320000</v>
      </c>
    </row>
    <row r="18" spans="1:12" x14ac:dyDescent="0.4">
      <c r="A18" s="57"/>
      <c r="B18" s="57"/>
      <c r="C18" s="5" t="s">
        <v>8</v>
      </c>
      <c r="D18" s="42" t="s">
        <v>16</v>
      </c>
      <c r="E18" s="43"/>
      <c r="F18" s="84" t="s">
        <v>93</v>
      </c>
      <c r="G18" s="85"/>
      <c r="H18" s="85"/>
      <c r="I18" s="85"/>
      <c r="J18" s="86"/>
      <c r="K18" s="25">
        <v>120000</v>
      </c>
      <c r="L18" s="88"/>
    </row>
    <row r="19" spans="1:12" x14ac:dyDescent="0.4">
      <c r="A19" s="57"/>
      <c r="B19" s="57"/>
      <c r="C19" s="5" t="s">
        <v>9</v>
      </c>
      <c r="D19" s="42" t="s">
        <v>15</v>
      </c>
      <c r="E19" s="43"/>
      <c r="F19" s="42"/>
      <c r="G19" s="51"/>
      <c r="H19" s="51"/>
      <c r="I19" s="51"/>
      <c r="J19" s="43"/>
      <c r="K19" s="12"/>
      <c r="L19" s="89"/>
    </row>
    <row r="20" spans="1:12" ht="6.95" customHeight="1" thickBot="1" x14ac:dyDescent="0.45"/>
    <row r="21" spans="1:12" ht="19.5" customHeight="1" thickBot="1" x14ac:dyDescent="0.45">
      <c r="I21" s="80" t="s">
        <v>152</v>
      </c>
      <c r="J21" s="81"/>
      <c r="K21" s="82"/>
      <c r="L21" s="36">
        <f>L8+L11+L17</f>
        <v>4673000</v>
      </c>
    </row>
    <row r="23" spans="1:12" ht="19.5" x14ac:dyDescent="0.4">
      <c r="A23" s="14" t="s">
        <v>1</v>
      </c>
      <c r="D23" s="83" t="s">
        <v>155</v>
      </c>
      <c r="E23" s="83"/>
      <c r="F23" s="83"/>
      <c r="G23" s="83"/>
      <c r="H23" s="83"/>
      <c r="I23" s="83"/>
      <c r="J23" s="83"/>
      <c r="K23" s="83"/>
      <c r="L23" s="83"/>
    </row>
    <row r="24" spans="1:12" x14ac:dyDescent="0.4">
      <c r="A24" s="44" t="s">
        <v>60</v>
      </c>
      <c r="B24" s="45"/>
      <c r="C24" s="45"/>
      <c r="D24" s="45"/>
      <c r="E24" s="46"/>
      <c r="F24" s="56" t="s">
        <v>2</v>
      </c>
      <c r="G24" s="56" t="s">
        <v>65</v>
      </c>
      <c r="H24" s="56"/>
      <c r="I24" s="56"/>
      <c r="J24" s="56"/>
      <c r="K24" s="56"/>
      <c r="L24" s="6"/>
    </row>
    <row r="25" spans="1:12" x14ac:dyDescent="0.4">
      <c r="A25" s="47"/>
      <c r="B25" s="48"/>
      <c r="C25" s="48"/>
      <c r="D25" s="48"/>
      <c r="E25" s="49"/>
      <c r="F25" s="56"/>
      <c r="G25" s="20" t="s">
        <v>61</v>
      </c>
      <c r="H25" s="20" t="s">
        <v>62</v>
      </c>
      <c r="I25" s="20" t="s">
        <v>63</v>
      </c>
      <c r="J25" s="20" t="s">
        <v>64</v>
      </c>
      <c r="K25" s="20" t="s">
        <v>67</v>
      </c>
      <c r="L25" s="20" t="s">
        <v>66</v>
      </c>
    </row>
    <row r="26" spans="1:12" x14ac:dyDescent="0.4">
      <c r="A26" s="65" t="s">
        <v>70</v>
      </c>
      <c r="B26" s="64" t="s">
        <v>164</v>
      </c>
      <c r="C26" s="7" t="s">
        <v>7</v>
      </c>
      <c r="D26" s="42" t="s">
        <v>19</v>
      </c>
      <c r="E26" s="43"/>
      <c r="F26" s="26" t="s">
        <v>95</v>
      </c>
      <c r="G26" s="27">
        <v>50000</v>
      </c>
      <c r="H26" s="28">
        <v>2</v>
      </c>
      <c r="I26" s="29" t="s">
        <v>96</v>
      </c>
      <c r="J26" s="28">
        <v>1</v>
      </c>
      <c r="K26" s="40">
        <f>G26*H26*J26</f>
        <v>100000</v>
      </c>
      <c r="L26" s="87">
        <f>SUM(K26:K29)</f>
        <v>280000</v>
      </c>
    </row>
    <row r="27" spans="1:12" x14ac:dyDescent="0.4">
      <c r="A27" s="65"/>
      <c r="B27" s="64"/>
      <c r="C27" s="7" t="s">
        <v>8</v>
      </c>
      <c r="D27" s="42" t="s">
        <v>20</v>
      </c>
      <c r="E27" s="43"/>
      <c r="F27" s="26" t="s">
        <v>97</v>
      </c>
      <c r="G27" s="27">
        <v>30000</v>
      </c>
      <c r="H27" s="28">
        <v>2</v>
      </c>
      <c r="I27" s="29" t="s">
        <v>96</v>
      </c>
      <c r="J27" s="28">
        <v>1</v>
      </c>
      <c r="K27" s="40">
        <f t="shared" ref="K27:K71" si="0">G27*H27*J27</f>
        <v>60000</v>
      </c>
      <c r="L27" s="88"/>
    </row>
    <row r="28" spans="1:12" x14ac:dyDescent="0.4">
      <c r="A28" s="65"/>
      <c r="B28" s="64"/>
      <c r="C28" s="7" t="s">
        <v>9</v>
      </c>
      <c r="D28" s="42" t="s">
        <v>21</v>
      </c>
      <c r="E28" s="43"/>
      <c r="F28" s="26" t="s">
        <v>98</v>
      </c>
      <c r="G28" s="27">
        <v>100000</v>
      </c>
      <c r="H28" s="28">
        <v>1</v>
      </c>
      <c r="I28" s="29" t="s">
        <v>99</v>
      </c>
      <c r="J28" s="28">
        <v>1</v>
      </c>
      <c r="K28" s="40">
        <f t="shared" si="0"/>
        <v>100000</v>
      </c>
      <c r="L28" s="88"/>
    </row>
    <row r="29" spans="1:12" x14ac:dyDescent="0.4">
      <c r="A29" s="65"/>
      <c r="B29" s="64"/>
      <c r="C29" s="7" t="s">
        <v>10</v>
      </c>
      <c r="D29" s="42" t="s">
        <v>22</v>
      </c>
      <c r="E29" s="43"/>
      <c r="F29" s="26" t="s">
        <v>100</v>
      </c>
      <c r="G29" s="27">
        <v>5000</v>
      </c>
      <c r="H29" s="28">
        <v>4</v>
      </c>
      <c r="I29" s="29" t="s">
        <v>101</v>
      </c>
      <c r="J29" s="28">
        <v>1</v>
      </c>
      <c r="K29" s="40">
        <f t="shared" si="0"/>
        <v>20000</v>
      </c>
      <c r="L29" s="89"/>
    </row>
    <row r="30" spans="1:12" x14ac:dyDescent="0.4">
      <c r="A30" s="65"/>
      <c r="B30" s="66" t="s">
        <v>48</v>
      </c>
      <c r="C30" s="7" t="s">
        <v>7</v>
      </c>
      <c r="D30" s="42" t="s">
        <v>23</v>
      </c>
      <c r="E30" s="43"/>
      <c r="F30" s="26" t="s">
        <v>102</v>
      </c>
      <c r="G30" s="27">
        <v>500000</v>
      </c>
      <c r="H30" s="28">
        <v>1</v>
      </c>
      <c r="I30" s="29" t="s">
        <v>99</v>
      </c>
      <c r="J30" s="28">
        <v>1</v>
      </c>
      <c r="K30" s="40">
        <f t="shared" si="0"/>
        <v>500000</v>
      </c>
      <c r="L30" s="87">
        <f>SUM(K30:K36)</f>
        <v>2800000</v>
      </c>
    </row>
    <row r="31" spans="1:12" x14ac:dyDescent="0.4">
      <c r="A31" s="65"/>
      <c r="B31" s="66"/>
      <c r="C31" s="7" t="s">
        <v>8</v>
      </c>
      <c r="D31" s="42" t="s">
        <v>24</v>
      </c>
      <c r="E31" s="43"/>
      <c r="F31" s="26" t="s">
        <v>103</v>
      </c>
      <c r="G31" s="27">
        <v>300000</v>
      </c>
      <c r="H31" s="28">
        <v>1</v>
      </c>
      <c r="I31" s="29" t="s">
        <v>99</v>
      </c>
      <c r="J31" s="28">
        <v>1</v>
      </c>
      <c r="K31" s="40">
        <f t="shared" si="0"/>
        <v>300000</v>
      </c>
      <c r="L31" s="88"/>
    </row>
    <row r="32" spans="1:12" x14ac:dyDescent="0.4">
      <c r="A32" s="65"/>
      <c r="B32" s="66"/>
      <c r="C32" s="7" t="s">
        <v>9</v>
      </c>
      <c r="D32" s="42" t="s">
        <v>160</v>
      </c>
      <c r="E32" s="43"/>
      <c r="F32" s="26" t="s">
        <v>104</v>
      </c>
      <c r="G32" s="27">
        <v>1000000</v>
      </c>
      <c r="H32" s="28">
        <v>1</v>
      </c>
      <c r="I32" s="29" t="s">
        <v>99</v>
      </c>
      <c r="J32" s="28">
        <v>1</v>
      </c>
      <c r="K32" s="40">
        <f t="shared" si="0"/>
        <v>1000000</v>
      </c>
      <c r="L32" s="88"/>
    </row>
    <row r="33" spans="1:12" x14ac:dyDescent="0.4">
      <c r="A33" s="65"/>
      <c r="B33" s="66"/>
      <c r="C33" s="7" t="s">
        <v>10</v>
      </c>
      <c r="D33" s="42" t="s">
        <v>25</v>
      </c>
      <c r="E33" s="43"/>
      <c r="F33" s="26" t="s">
        <v>105</v>
      </c>
      <c r="G33" s="27">
        <v>120000</v>
      </c>
      <c r="H33" s="28">
        <v>1</v>
      </c>
      <c r="I33" s="29" t="s">
        <v>99</v>
      </c>
      <c r="J33" s="28">
        <v>1</v>
      </c>
      <c r="K33" s="40">
        <f t="shared" si="0"/>
        <v>120000</v>
      </c>
      <c r="L33" s="88"/>
    </row>
    <row r="34" spans="1:12" x14ac:dyDescent="0.4">
      <c r="A34" s="65"/>
      <c r="B34" s="66"/>
      <c r="C34" s="7" t="s">
        <v>11</v>
      </c>
      <c r="D34" s="42" t="s">
        <v>159</v>
      </c>
      <c r="E34" s="43"/>
      <c r="F34" s="26" t="s">
        <v>106</v>
      </c>
      <c r="G34" s="27">
        <v>80000</v>
      </c>
      <c r="H34" s="28">
        <v>1</v>
      </c>
      <c r="I34" s="29" t="s">
        <v>99</v>
      </c>
      <c r="J34" s="28">
        <v>1</v>
      </c>
      <c r="K34" s="40">
        <f t="shared" si="0"/>
        <v>80000</v>
      </c>
      <c r="L34" s="88"/>
    </row>
    <row r="35" spans="1:12" x14ac:dyDescent="0.4">
      <c r="A35" s="65"/>
      <c r="B35" s="66"/>
      <c r="C35" s="7" t="s">
        <v>17</v>
      </c>
      <c r="D35" s="42" t="s">
        <v>79</v>
      </c>
      <c r="E35" s="43"/>
      <c r="F35" s="26" t="s">
        <v>107</v>
      </c>
      <c r="G35" s="27">
        <v>300000</v>
      </c>
      <c r="H35" s="28">
        <v>1</v>
      </c>
      <c r="I35" s="29" t="s">
        <v>99</v>
      </c>
      <c r="J35" s="28">
        <v>1</v>
      </c>
      <c r="K35" s="40">
        <f t="shared" si="0"/>
        <v>300000</v>
      </c>
      <c r="L35" s="88"/>
    </row>
    <row r="36" spans="1:12" x14ac:dyDescent="0.4">
      <c r="A36" s="65"/>
      <c r="B36" s="66"/>
      <c r="C36" s="7" t="s">
        <v>18</v>
      </c>
      <c r="D36" s="42" t="s">
        <v>108</v>
      </c>
      <c r="E36" s="43"/>
      <c r="F36" s="31" t="s">
        <v>108</v>
      </c>
      <c r="G36" s="27">
        <v>500000</v>
      </c>
      <c r="H36" s="28">
        <v>1</v>
      </c>
      <c r="I36" s="29" t="s">
        <v>99</v>
      </c>
      <c r="J36" s="28">
        <v>1</v>
      </c>
      <c r="K36" s="40">
        <f t="shared" si="0"/>
        <v>500000</v>
      </c>
      <c r="L36" s="89"/>
    </row>
    <row r="37" spans="1:12" x14ac:dyDescent="0.4">
      <c r="A37" s="65"/>
      <c r="B37" s="66" t="s">
        <v>49</v>
      </c>
      <c r="C37" s="7" t="s">
        <v>7</v>
      </c>
      <c r="D37" s="42" t="s">
        <v>26</v>
      </c>
      <c r="E37" s="43"/>
      <c r="F37" s="26" t="s">
        <v>109</v>
      </c>
      <c r="G37" s="27">
        <v>50000</v>
      </c>
      <c r="H37" s="28">
        <v>1</v>
      </c>
      <c r="I37" s="29" t="s">
        <v>99</v>
      </c>
      <c r="J37" s="28">
        <v>1</v>
      </c>
      <c r="K37" s="40">
        <f t="shared" si="0"/>
        <v>50000</v>
      </c>
      <c r="L37" s="87">
        <f>SUM(K37:K42)</f>
        <v>102000</v>
      </c>
    </row>
    <row r="38" spans="1:12" x14ac:dyDescent="0.4">
      <c r="A38" s="65"/>
      <c r="B38" s="66"/>
      <c r="C38" s="7"/>
      <c r="D38" s="17"/>
      <c r="E38" s="18"/>
      <c r="F38" s="26" t="s">
        <v>111</v>
      </c>
      <c r="G38" s="27">
        <v>30000</v>
      </c>
      <c r="H38" s="28">
        <v>1</v>
      </c>
      <c r="I38" s="29" t="s">
        <v>101</v>
      </c>
      <c r="J38" s="28">
        <v>1</v>
      </c>
      <c r="K38" s="40">
        <f t="shared" si="0"/>
        <v>30000</v>
      </c>
      <c r="L38" s="88"/>
    </row>
    <row r="39" spans="1:12" x14ac:dyDescent="0.4">
      <c r="A39" s="65"/>
      <c r="B39" s="66"/>
      <c r="C39" s="7" t="s">
        <v>8</v>
      </c>
      <c r="D39" s="42" t="s">
        <v>27</v>
      </c>
      <c r="E39" s="43"/>
      <c r="F39" s="26" t="s">
        <v>110</v>
      </c>
      <c r="G39" s="27">
        <v>20000</v>
      </c>
      <c r="H39" s="28">
        <v>1</v>
      </c>
      <c r="I39" s="29" t="s">
        <v>101</v>
      </c>
      <c r="J39" s="28">
        <v>1</v>
      </c>
      <c r="K39" s="40">
        <f t="shared" si="0"/>
        <v>20000</v>
      </c>
      <c r="L39" s="88"/>
    </row>
    <row r="40" spans="1:12" x14ac:dyDescent="0.4">
      <c r="A40" s="65"/>
      <c r="B40" s="66"/>
      <c r="C40" s="7" t="s">
        <v>9</v>
      </c>
      <c r="D40" s="42" t="s">
        <v>30</v>
      </c>
      <c r="E40" s="43"/>
      <c r="F40" s="26" t="s">
        <v>112</v>
      </c>
      <c r="G40" s="27">
        <v>1000</v>
      </c>
      <c r="H40" s="28">
        <v>2</v>
      </c>
      <c r="I40" s="29" t="s">
        <v>101</v>
      </c>
      <c r="J40" s="28">
        <v>1</v>
      </c>
      <c r="K40" s="40">
        <f t="shared" si="0"/>
        <v>2000</v>
      </c>
      <c r="L40" s="88"/>
    </row>
    <row r="41" spans="1:12" x14ac:dyDescent="0.4">
      <c r="A41" s="65"/>
      <c r="B41" s="66"/>
      <c r="C41" s="7" t="s">
        <v>10</v>
      </c>
      <c r="D41" s="42" t="s">
        <v>28</v>
      </c>
      <c r="E41" s="43"/>
      <c r="F41" s="26"/>
      <c r="G41" s="27"/>
      <c r="H41" s="28"/>
      <c r="I41" s="29"/>
      <c r="J41" s="28"/>
      <c r="K41" s="40">
        <f t="shared" si="0"/>
        <v>0</v>
      </c>
      <c r="L41" s="88"/>
    </row>
    <row r="42" spans="1:12" x14ac:dyDescent="0.4">
      <c r="A42" s="65"/>
      <c r="B42" s="66"/>
      <c r="C42" s="7" t="s">
        <v>11</v>
      </c>
      <c r="D42" s="42" t="s">
        <v>29</v>
      </c>
      <c r="E42" s="43"/>
      <c r="F42" s="26"/>
      <c r="G42" s="27"/>
      <c r="H42" s="28"/>
      <c r="I42" s="29"/>
      <c r="J42" s="28"/>
      <c r="K42" s="40">
        <f t="shared" si="0"/>
        <v>0</v>
      </c>
      <c r="L42" s="89"/>
    </row>
    <row r="43" spans="1:12" x14ac:dyDescent="0.4">
      <c r="A43" s="65"/>
      <c r="B43" s="66" t="s">
        <v>53</v>
      </c>
      <c r="C43" s="7" t="s">
        <v>7</v>
      </c>
      <c r="D43" s="42" t="s">
        <v>5</v>
      </c>
      <c r="E43" s="43"/>
      <c r="F43" s="26" t="s">
        <v>113</v>
      </c>
      <c r="G43" s="27">
        <v>50000</v>
      </c>
      <c r="H43" s="28">
        <v>1</v>
      </c>
      <c r="I43" s="29" t="s">
        <v>99</v>
      </c>
      <c r="J43" s="28">
        <v>1</v>
      </c>
      <c r="K43" s="40">
        <f t="shared" si="0"/>
        <v>50000</v>
      </c>
      <c r="L43" s="87">
        <f>SUM(K43:K46)</f>
        <v>100000</v>
      </c>
    </row>
    <row r="44" spans="1:12" x14ac:dyDescent="0.4">
      <c r="A44" s="65"/>
      <c r="B44" s="66"/>
      <c r="C44" s="7" t="s">
        <v>8</v>
      </c>
      <c r="D44" s="42" t="s">
        <v>161</v>
      </c>
      <c r="E44" s="43"/>
      <c r="F44" s="26" t="s">
        <v>114</v>
      </c>
      <c r="G44" s="27">
        <v>50000</v>
      </c>
      <c r="H44" s="28">
        <v>1</v>
      </c>
      <c r="I44" s="29" t="s">
        <v>99</v>
      </c>
      <c r="J44" s="28">
        <v>1</v>
      </c>
      <c r="K44" s="40">
        <f t="shared" si="0"/>
        <v>50000</v>
      </c>
      <c r="L44" s="88"/>
    </row>
    <row r="45" spans="1:12" x14ac:dyDescent="0.4">
      <c r="A45" s="65"/>
      <c r="B45" s="66"/>
      <c r="C45" s="7" t="s">
        <v>9</v>
      </c>
      <c r="D45" s="42" t="s">
        <v>31</v>
      </c>
      <c r="E45" s="43"/>
      <c r="F45" s="26"/>
      <c r="G45" s="27"/>
      <c r="H45" s="28"/>
      <c r="I45" s="29"/>
      <c r="J45" s="28"/>
      <c r="K45" s="40">
        <f t="shared" si="0"/>
        <v>0</v>
      </c>
      <c r="L45" s="88"/>
    </row>
    <row r="46" spans="1:12" x14ac:dyDescent="0.4">
      <c r="A46" s="65"/>
      <c r="B46" s="66"/>
      <c r="C46" s="7" t="s">
        <v>10</v>
      </c>
      <c r="D46" s="42" t="s">
        <v>32</v>
      </c>
      <c r="E46" s="43"/>
      <c r="F46" s="26"/>
      <c r="G46" s="27"/>
      <c r="H46" s="28"/>
      <c r="I46" s="29"/>
      <c r="J46" s="28"/>
      <c r="K46" s="40">
        <f t="shared" si="0"/>
        <v>0</v>
      </c>
      <c r="L46" s="89"/>
    </row>
    <row r="47" spans="1:12" x14ac:dyDescent="0.4">
      <c r="A47" s="65"/>
      <c r="B47" s="66" t="s">
        <v>54</v>
      </c>
      <c r="C47" s="7" t="s">
        <v>7</v>
      </c>
      <c r="D47" s="42" t="s">
        <v>117</v>
      </c>
      <c r="E47" s="43"/>
      <c r="F47" s="26" t="s">
        <v>116</v>
      </c>
      <c r="G47" s="27">
        <v>30000</v>
      </c>
      <c r="H47" s="28">
        <v>1</v>
      </c>
      <c r="I47" s="29" t="s">
        <v>101</v>
      </c>
      <c r="J47" s="28">
        <v>3</v>
      </c>
      <c r="K47" s="40">
        <f t="shared" si="0"/>
        <v>90000</v>
      </c>
      <c r="L47" s="87">
        <f>SUM(K47:K48)</f>
        <v>100000</v>
      </c>
    </row>
    <row r="48" spans="1:12" x14ac:dyDescent="0.4">
      <c r="A48" s="65"/>
      <c r="B48" s="66"/>
      <c r="C48" s="7" t="s">
        <v>119</v>
      </c>
      <c r="D48" s="42" t="s">
        <v>118</v>
      </c>
      <c r="E48" s="43"/>
      <c r="F48" s="26" t="s">
        <v>115</v>
      </c>
      <c r="G48" s="27">
        <v>10000</v>
      </c>
      <c r="H48" s="28">
        <v>1</v>
      </c>
      <c r="I48" s="29" t="s">
        <v>99</v>
      </c>
      <c r="J48" s="28">
        <v>1</v>
      </c>
      <c r="K48" s="40">
        <f t="shared" si="0"/>
        <v>10000</v>
      </c>
      <c r="L48" s="89"/>
    </row>
    <row r="49" spans="1:12" x14ac:dyDescent="0.4">
      <c r="A49" s="65"/>
      <c r="B49" s="66" t="s">
        <v>55</v>
      </c>
      <c r="C49" s="7" t="s">
        <v>7</v>
      </c>
      <c r="D49" s="42" t="s">
        <v>80</v>
      </c>
      <c r="E49" s="43"/>
      <c r="F49" s="26" t="s">
        <v>120</v>
      </c>
      <c r="G49" s="27">
        <v>120000</v>
      </c>
      <c r="H49" s="28">
        <v>1</v>
      </c>
      <c r="I49" s="29" t="s">
        <v>99</v>
      </c>
      <c r="J49" s="28">
        <v>1</v>
      </c>
      <c r="K49" s="40">
        <f t="shared" si="0"/>
        <v>120000</v>
      </c>
      <c r="L49" s="87">
        <f>SUM(K49:K52)</f>
        <v>290000</v>
      </c>
    </row>
    <row r="50" spans="1:12" x14ac:dyDescent="0.4">
      <c r="A50" s="65"/>
      <c r="B50" s="66"/>
      <c r="C50" s="7" t="s">
        <v>8</v>
      </c>
      <c r="D50" s="42" t="s">
        <v>33</v>
      </c>
      <c r="E50" s="43"/>
      <c r="F50" s="26" t="s">
        <v>121</v>
      </c>
      <c r="G50" s="27">
        <v>22000</v>
      </c>
      <c r="H50" s="28">
        <v>1</v>
      </c>
      <c r="I50" s="29" t="s">
        <v>99</v>
      </c>
      <c r="J50" s="28">
        <v>5</v>
      </c>
      <c r="K50" s="40">
        <f t="shared" si="0"/>
        <v>110000</v>
      </c>
      <c r="L50" s="88"/>
    </row>
    <row r="51" spans="1:12" x14ac:dyDescent="0.4">
      <c r="A51" s="65"/>
      <c r="B51" s="66"/>
      <c r="C51" s="7" t="s">
        <v>9</v>
      </c>
      <c r="D51" s="42" t="s">
        <v>81</v>
      </c>
      <c r="E51" s="43"/>
      <c r="F51" s="26" t="s">
        <v>122</v>
      </c>
      <c r="G51" s="27">
        <v>10000</v>
      </c>
      <c r="H51" s="28">
        <v>1</v>
      </c>
      <c r="I51" s="29" t="s">
        <v>99</v>
      </c>
      <c r="J51" s="28">
        <v>1</v>
      </c>
      <c r="K51" s="40">
        <f t="shared" si="0"/>
        <v>10000</v>
      </c>
      <c r="L51" s="88"/>
    </row>
    <row r="52" spans="1:12" x14ac:dyDescent="0.4">
      <c r="A52" s="65"/>
      <c r="B52" s="66"/>
      <c r="C52" s="7" t="s">
        <v>10</v>
      </c>
      <c r="D52" s="42" t="s">
        <v>34</v>
      </c>
      <c r="E52" s="43"/>
      <c r="F52" s="26" t="s">
        <v>123</v>
      </c>
      <c r="G52" s="27">
        <v>50000</v>
      </c>
      <c r="H52" s="28">
        <v>1</v>
      </c>
      <c r="I52" s="29" t="s">
        <v>99</v>
      </c>
      <c r="J52" s="28">
        <v>1</v>
      </c>
      <c r="K52" s="40">
        <f t="shared" si="0"/>
        <v>50000</v>
      </c>
      <c r="L52" s="89"/>
    </row>
    <row r="53" spans="1:12" x14ac:dyDescent="0.4">
      <c r="A53" s="65"/>
      <c r="B53" s="66" t="s">
        <v>56</v>
      </c>
      <c r="C53" s="7" t="s">
        <v>7</v>
      </c>
      <c r="D53" s="42" t="s">
        <v>35</v>
      </c>
      <c r="E53" s="43"/>
      <c r="F53" s="26" t="s">
        <v>124</v>
      </c>
      <c r="G53" s="27">
        <v>66000</v>
      </c>
      <c r="H53" s="28">
        <v>1</v>
      </c>
      <c r="I53" s="29" t="s">
        <v>99</v>
      </c>
      <c r="J53" s="28">
        <v>1</v>
      </c>
      <c r="K53" s="40">
        <f t="shared" si="0"/>
        <v>66000</v>
      </c>
      <c r="L53" s="87">
        <f>SUM(K53:K57)</f>
        <v>360000</v>
      </c>
    </row>
    <row r="54" spans="1:12" x14ac:dyDescent="0.4">
      <c r="A54" s="65"/>
      <c r="B54" s="66"/>
      <c r="C54" s="7" t="s">
        <v>8</v>
      </c>
      <c r="D54" s="42" t="s">
        <v>82</v>
      </c>
      <c r="E54" s="43"/>
      <c r="F54" s="26" t="s">
        <v>125</v>
      </c>
      <c r="G54" s="27">
        <v>44000</v>
      </c>
      <c r="H54" s="28">
        <v>1</v>
      </c>
      <c r="I54" s="29" t="s">
        <v>99</v>
      </c>
      <c r="J54" s="28">
        <v>1</v>
      </c>
      <c r="K54" s="40">
        <f t="shared" si="0"/>
        <v>44000</v>
      </c>
      <c r="L54" s="88"/>
    </row>
    <row r="55" spans="1:12" x14ac:dyDescent="0.4">
      <c r="A55" s="65"/>
      <c r="B55" s="66"/>
      <c r="C55" s="7" t="s">
        <v>9</v>
      </c>
      <c r="D55" s="42" t="s">
        <v>36</v>
      </c>
      <c r="E55" s="43"/>
      <c r="F55" s="26" t="s">
        <v>126</v>
      </c>
      <c r="G55" s="27">
        <v>100000</v>
      </c>
      <c r="H55" s="28">
        <v>1</v>
      </c>
      <c r="I55" s="29" t="s">
        <v>99</v>
      </c>
      <c r="J55" s="28">
        <v>1</v>
      </c>
      <c r="K55" s="40">
        <f t="shared" si="0"/>
        <v>100000</v>
      </c>
      <c r="L55" s="88"/>
    </row>
    <row r="56" spans="1:12" x14ac:dyDescent="0.4">
      <c r="A56" s="65"/>
      <c r="B56" s="66"/>
      <c r="C56" s="7" t="s">
        <v>10</v>
      </c>
      <c r="D56" s="42" t="s">
        <v>37</v>
      </c>
      <c r="E56" s="43"/>
      <c r="F56" s="26" t="s">
        <v>127</v>
      </c>
      <c r="G56" s="27">
        <v>100000</v>
      </c>
      <c r="H56" s="28">
        <v>1</v>
      </c>
      <c r="I56" s="29" t="s">
        <v>99</v>
      </c>
      <c r="J56" s="28">
        <v>1</v>
      </c>
      <c r="K56" s="40">
        <f t="shared" si="0"/>
        <v>100000</v>
      </c>
      <c r="L56" s="88"/>
    </row>
    <row r="57" spans="1:12" x14ac:dyDescent="0.4">
      <c r="A57" s="65"/>
      <c r="B57" s="66"/>
      <c r="C57" s="7" t="s">
        <v>11</v>
      </c>
      <c r="D57" s="42" t="s">
        <v>38</v>
      </c>
      <c r="E57" s="43"/>
      <c r="F57" s="26" t="s">
        <v>128</v>
      </c>
      <c r="G57" s="27">
        <v>50000</v>
      </c>
      <c r="H57" s="28">
        <v>1</v>
      </c>
      <c r="I57" s="29" t="s">
        <v>99</v>
      </c>
      <c r="J57" s="28">
        <v>1</v>
      </c>
      <c r="K57" s="40">
        <f t="shared" si="0"/>
        <v>50000</v>
      </c>
      <c r="L57" s="89"/>
    </row>
    <row r="58" spans="1:12" x14ac:dyDescent="0.4">
      <c r="A58" s="65"/>
      <c r="B58" s="66" t="s">
        <v>57</v>
      </c>
      <c r="C58" s="7" t="s">
        <v>7</v>
      </c>
      <c r="D58" s="42" t="s">
        <v>83</v>
      </c>
      <c r="E58" s="43"/>
      <c r="F58" s="26" t="s">
        <v>129</v>
      </c>
      <c r="G58" s="27">
        <v>10000</v>
      </c>
      <c r="H58" s="28">
        <v>4</v>
      </c>
      <c r="I58" s="29" t="s">
        <v>131</v>
      </c>
      <c r="J58" s="28">
        <v>1</v>
      </c>
      <c r="K58" s="40">
        <f t="shared" si="0"/>
        <v>40000</v>
      </c>
      <c r="L58" s="87">
        <f>SUM(K58:K61)</f>
        <v>73000</v>
      </c>
    </row>
    <row r="59" spans="1:12" x14ac:dyDescent="0.4">
      <c r="A59" s="65"/>
      <c r="B59" s="66"/>
      <c r="C59" s="7" t="s">
        <v>8</v>
      </c>
      <c r="D59" s="42" t="s">
        <v>39</v>
      </c>
      <c r="E59" s="43"/>
      <c r="F59" s="26" t="s">
        <v>130</v>
      </c>
      <c r="G59" s="27">
        <v>2000</v>
      </c>
      <c r="H59" s="28">
        <v>4</v>
      </c>
      <c r="I59" s="29" t="s">
        <v>131</v>
      </c>
      <c r="J59" s="28">
        <v>1</v>
      </c>
      <c r="K59" s="40">
        <f t="shared" si="0"/>
        <v>8000</v>
      </c>
      <c r="L59" s="88"/>
    </row>
    <row r="60" spans="1:12" x14ac:dyDescent="0.4">
      <c r="A60" s="65"/>
      <c r="B60" s="66"/>
      <c r="C60" s="7" t="s">
        <v>9</v>
      </c>
      <c r="D60" s="42" t="s">
        <v>40</v>
      </c>
      <c r="E60" s="43"/>
      <c r="F60" s="26" t="s">
        <v>132</v>
      </c>
      <c r="G60" s="27">
        <v>15000</v>
      </c>
      <c r="H60" s="28">
        <v>1</v>
      </c>
      <c r="I60" s="29" t="s">
        <v>99</v>
      </c>
      <c r="J60" s="28">
        <v>1</v>
      </c>
      <c r="K60" s="40">
        <f t="shared" si="0"/>
        <v>15000</v>
      </c>
      <c r="L60" s="88"/>
    </row>
    <row r="61" spans="1:12" x14ac:dyDescent="0.4">
      <c r="A61" s="65"/>
      <c r="B61" s="66"/>
      <c r="C61" s="7" t="s">
        <v>10</v>
      </c>
      <c r="D61" s="42" t="s">
        <v>41</v>
      </c>
      <c r="E61" s="43"/>
      <c r="F61" s="26" t="s">
        <v>133</v>
      </c>
      <c r="G61" s="27">
        <v>10000</v>
      </c>
      <c r="H61" s="28">
        <v>1</v>
      </c>
      <c r="I61" s="29" t="s">
        <v>99</v>
      </c>
      <c r="J61" s="28">
        <v>1</v>
      </c>
      <c r="K61" s="40">
        <f t="shared" si="0"/>
        <v>10000</v>
      </c>
      <c r="L61" s="89"/>
    </row>
    <row r="62" spans="1:12" x14ac:dyDescent="0.4">
      <c r="A62" s="65"/>
      <c r="B62" s="66" t="s">
        <v>58</v>
      </c>
      <c r="C62" s="7" t="s">
        <v>7</v>
      </c>
      <c r="D62" s="42" t="s">
        <v>162</v>
      </c>
      <c r="E62" s="43"/>
      <c r="F62" s="26" t="s">
        <v>134</v>
      </c>
      <c r="G62" s="27">
        <v>200</v>
      </c>
      <c r="H62" s="28">
        <v>500</v>
      </c>
      <c r="I62" s="29" t="s">
        <v>135</v>
      </c>
      <c r="J62" s="28">
        <v>1</v>
      </c>
      <c r="K62" s="40">
        <f t="shared" si="0"/>
        <v>100000</v>
      </c>
      <c r="L62" s="87">
        <f>SUM(K62:K71)</f>
        <v>248000</v>
      </c>
    </row>
    <row r="63" spans="1:12" x14ac:dyDescent="0.4">
      <c r="A63" s="65"/>
      <c r="B63" s="66"/>
      <c r="C63" s="7" t="s">
        <v>8</v>
      </c>
      <c r="D63" s="42" t="s">
        <v>42</v>
      </c>
      <c r="E63" s="43"/>
      <c r="F63" s="26" t="s">
        <v>136</v>
      </c>
      <c r="G63" s="27">
        <v>30000</v>
      </c>
      <c r="H63" s="28">
        <v>1</v>
      </c>
      <c r="I63" s="29" t="s">
        <v>99</v>
      </c>
      <c r="J63" s="28">
        <v>1</v>
      </c>
      <c r="K63" s="40">
        <f t="shared" si="0"/>
        <v>30000</v>
      </c>
      <c r="L63" s="88"/>
    </row>
    <row r="64" spans="1:12" x14ac:dyDescent="0.4">
      <c r="A64" s="65"/>
      <c r="B64" s="66"/>
      <c r="C64" s="7" t="s">
        <v>9</v>
      </c>
      <c r="D64" s="42" t="s">
        <v>43</v>
      </c>
      <c r="E64" s="43"/>
      <c r="F64" s="26" t="s">
        <v>137</v>
      </c>
      <c r="G64" s="27">
        <v>15000</v>
      </c>
      <c r="H64" s="28">
        <v>1</v>
      </c>
      <c r="I64" s="29" t="s">
        <v>99</v>
      </c>
      <c r="J64" s="28">
        <v>1</v>
      </c>
      <c r="K64" s="40">
        <f t="shared" si="0"/>
        <v>15000</v>
      </c>
      <c r="L64" s="88"/>
    </row>
    <row r="65" spans="1:12" x14ac:dyDescent="0.4">
      <c r="A65" s="65"/>
      <c r="B65" s="66"/>
      <c r="C65" s="7" t="s">
        <v>10</v>
      </c>
      <c r="D65" s="42" t="s">
        <v>45</v>
      </c>
      <c r="E65" s="43"/>
      <c r="F65" s="26" t="s">
        <v>138</v>
      </c>
      <c r="G65" s="27">
        <v>5000</v>
      </c>
      <c r="H65" s="28">
        <v>3</v>
      </c>
      <c r="I65" s="29" t="s">
        <v>131</v>
      </c>
      <c r="J65" s="28">
        <v>1</v>
      </c>
      <c r="K65" s="40">
        <f t="shared" ref="K65" si="1">G65*H65*J65</f>
        <v>15000</v>
      </c>
      <c r="L65" s="88"/>
    </row>
    <row r="66" spans="1:12" x14ac:dyDescent="0.4">
      <c r="A66" s="65"/>
      <c r="B66" s="66"/>
      <c r="C66" s="7" t="s">
        <v>11</v>
      </c>
      <c r="D66" s="42" t="s">
        <v>44</v>
      </c>
      <c r="E66" s="43"/>
      <c r="F66" s="26" t="s">
        <v>139</v>
      </c>
      <c r="G66" s="27">
        <v>800</v>
      </c>
      <c r="H66" s="28">
        <v>10</v>
      </c>
      <c r="I66" s="29" t="s">
        <v>131</v>
      </c>
      <c r="J66" s="28">
        <v>1</v>
      </c>
      <c r="K66" s="40">
        <f t="shared" si="0"/>
        <v>8000</v>
      </c>
      <c r="L66" s="88"/>
    </row>
    <row r="67" spans="1:12" x14ac:dyDescent="0.4">
      <c r="A67" s="65"/>
      <c r="B67" s="66"/>
      <c r="C67" s="7" t="s">
        <v>17</v>
      </c>
      <c r="D67" s="61" t="s">
        <v>85</v>
      </c>
      <c r="E67" s="62"/>
      <c r="F67" s="26" t="s">
        <v>140</v>
      </c>
      <c r="G67" s="27">
        <v>15000</v>
      </c>
      <c r="H67" s="28">
        <v>1</v>
      </c>
      <c r="I67" s="29" t="s">
        <v>99</v>
      </c>
      <c r="J67" s="28">
        <v>1</v>
      </c>
      <c r="K67" s="40">
        <f t="shared" si="0"/>
        <v>15000</v>
      </c>
      <c r="L67" s="88"/>
    </row>
    <row r="68" spans="1:12" x14ac:dyDescent="0.4">
      <c r="A68" s="65"/>
      <c r="B68" s="66"/>
      <c r="C68" s="7" t="s">
        <v>18</v>
      </c>
      <c r="D68" s="42" t="s">
        <v>46</v>
      </c>
      <c r="E68" s="43"/>
      <c r="F68" s="26" t="s">
        <v>141</v>
      </c>
      <c r="G68" s="27">
        <v>55</v>
      </c>
      <c r="H68" s="28">
        <v>1000</v>
      </c>
      <c r="I68" s="29" t="s">
        <v>142</v>
      </c>
      <c r="J68" s="28">
        <v>1</v>
      </c>
      <c r="K68" s="40">
        <f t="shared" si="0"/>
        <v>55000</v>
      </c>
      <c r="L68" s="88"/>
    </row>
    <row r="69" spans="1:12" x14ac:dyDescent="0.4">
      <c r="A69" s="65"/>
      <c r="B69" s="66"/>
      <c r="C69" s="7" t="s">
        <v>50</v>
      </c>
      <c r="D69" s="42" t="s">
        <v>47</v>
      </c>
      <c r="E69" s="43"/>
      <c r="F69" s="26" t="s">
        <v>143</v>
      </c>
      <c r="G69" s="27">
        <v>500</v>
      </c>
      <c r="H69" s="28">
        <v>5</v>
      </c>
      <c r="I69" s="29" t="s">
        <v>144</v>
      </c>
      <c r="J69" s="28">
        <v>1</v>
      </c>
      <c r="K69" s="40">
        <f t="shared" si="0"/>
        <v>2500</v>
      </c>
      <c r="L69" s="88"/>
    </row>
    <row r="70" spans="1:12" x14ac:dyDescent="0.4">
      <c r="A70" s="65"/>
      <c r="B70" s="66"/>
      <c r="C70" s="7" t="s">
        <v>51</v>
      </c>
      <c r="D70" s="17" t="s">
        <v>86</v>
      </c>
      <c r="E70" s="18"/>
      <c r="F70" s="26" t="s">
        <v>145</v>
      </c>
      <c r="G70" s="27">
        <v>6500</v>
      </c>
      <c r="H70" s="28">
        <v>1</v>
      </c>
      <c r="I70" s="29" t="s">
        <v>146</v>
      </c>
      <c r="J70" s="28">
        <v>1</v>
      </c>
      <c r="K70" s="40">
        <f t="shared" si="0"/>
        <v>6500</v>
      </c>
      <c r="L70" s="88"/>
    </row>
    <row r="71" spans="1:12" x14ac:dyDescent="0.4">
      <c r="A71" s="65"/>
      <c r="B71" s="66"/>
      <c r="C71" s="7" t="s">
        <v>52</v>
      </c>
      <c r="D71" s="42" t="s">
        <v>163</v>
      </c>
      <c r="E71" s="43"/>
      <c r="F71" s="26" t="s">
        <v>147</v>
      </c>
      <c r="G71" s="27">
        <v>1000</v>
      </c>
      <c r="H71" s="28">
        <v>1</v>
      </c>
      <c r="I71" s="29" t="s">
        <v>146</v>
      </c>
      <c r="J71" s="28">
        <v>1</v>
      </c>
      <c r="K71" s="40">
        <f t="shared" si="0"/>
        <v>1000</v>
      </c>
      <c r="L71" s="89"/>
    </row>
    <row r="72" spans="1:12" ht="6.95" customHeight="1" thickBot="1" x14ac:dyDescent="0.45"/>
    <row r="73" spans="1:12" ht="19.5" customHeight="1" thickBot="1" x14ac:dyDescent="0.45">
      <c r="I73" s="67" t="s">
        <v>153</v>
      </c>
      <c r="J73" s="68"/>
      <c r="K73" s="69"/>
      <c r="L73" s="37">
        <f>SUM(L26:L71)</f>
        <v>4353000</v>
      </c>
    </row>
    <row r="74" spans="1:12" x14ac:dyDescent="0.4">
      <c r="C74" s="21"/>
      <c r="D74" s="63"/>
      <c r="E74" s="63"/>
    </row>
    <row r="75" spans="1:12" x14ac:dyDescent="0.4">
      <c r="A75" s="57" t="s">
        <v>74</v>
      </c>
      <c r="B75" s="56"/>
      <c r="C75" s="7" t="s">
        <v>7</v>
      </c>
      <c r="D75" s="64"/>
      <c r="E75" s="64"/>
      <c r="F75" s="26" t="s">
        <v>148</v>
      </c>
      <c r="G75" s="25">
        <v>800</v>
      </c>
      <c r="H75" s="28">
        <v>50</v>
      </c>
      <c r="I75" s="29" t="s">
        <v>131</v>
      </c>
      <c r="J75" s="28">
        <v>1</v>
      </c>
      <c r="K75" s="30">
        <f t="shared" ref="K75:K79" si="2">G75*H75*J75</f>
        <v>40000</v>
      </c>
      <c r="L75" s="93">
        <f>SUM(K75:K79)</f>
        <v>320000</v>
      </c>
    </row>
    <row r="76" spans="1:12" x14ac:dyDescent="0.4">
      <c r="A76" s="56"/>
      <c r="B76" s="56"/>
      <c r="C76" s="7" t="s">
        <v>8</v>
      </c>
      <c r="D76" s="64"/>
      <c r="E76" s="64"/>
      <c r="F76" s="26" t="s">
        <v>149</v>
      </c>
      <c r="G76" s="25">
        <v>800</v>
      </c>
      <c r="H76" s="28">
        <v>200</v>
      </c>
      <c r="I76" s="29" t="s">
        <v>131</v>
      </c>
      <c r="J76" s="28">
        <v>1</v>
      </c>
      <c r="K76" s="30">
        <f t="shared" si="2"/>
        <v>160000</v>
      </c>
      <c r="L76" s="94"/>
    </row>
    <row r="77" spans="1:12" x14ac:dyDescent="0.4">
      <c r="A77" s="56"/>
      <c r="B77" s="56"/>
      <c r="C77" s="7" t="s">
        <v>9</v>
      </c>
      <c r="D77" s="64"/>
      <c r="E77" s="64"/>
      <c r="F77" s="26" t="s">
        <v>150</v>
      </c>
      <c r="G77" s="25">
        <v>120000</v>
      </c>
      <c r="H77" s="28">
        <v>1</v>
      </c>
      <c r="I77" s="29" t="s">
        <v>146</v>
      </c>
      <c r="J77" s="28">
        <v>1</v>
      </c>
      <c r="K77" s="30">
        <f t="shared" si="2"/>
        <v>120000</v>
      </c>
      <c r="L77" s="94"/>
    </row>
    <row r="78" spans="1:12" x14ac:dyDescent="0.4">
      <c r="A78" s="56"/>
      <c r="B78" s="56"/>
      <c r="C78" s="7" t="s">
        <v>10</v>
      </c>
      <c r="D78" s="64"/>
      <c r="E78" s="64"/>
      <c r="F78" s="26"/>
      <c r="G78" s="25"/>
      <c r="H78" s="28"/>
      <c r="I78" s="29"/>
      <c r="J78" s="28"/>
      <c r="K78" s="30">
        <f t="shared" si="2"/>
        <v>0</v>
      </c>
      <c r="L78" s="94"/>
    </row>
    <row r="79" spans="1:12" x14ac:dyDescent="0.4">
      <c r="A79" s="56"/>
      <c r="B79" s="56"/>
      <c r="C79" s="7" t="s">
        <v>11</v>
      </c>
      <c r="D79" s="64"/>
      <c r="E79" s="64"/>
      <c r="F79" s="26"/>
      <c r="G79" s="25"/>
      <c r="H79" s="28"/>
      <c r="I79" s="29"/>
      <c r="J79" s="28"/>
      <c r="K79" s="30">
        <f t="shared" si="2"/>
        <v>0</v>
      </c>
      <c r="L79" s="95"/>
    </row>
    <row r="80" spans="1:12" ht="6.95" customHeight="1" thickBot="1" x14ac:dyDescent="0.45"/>
    <row r="81" spans="2:12" ht="17.25" thickBot="1" x14ac:dyDescent="0.45">
      <c r="B81" s="41"/>
      <c r="C81" s="2" t="s">
        <v>75</v>
      </c>
      <c r="I81" s="67" t="s">
        <v>154</v>
      </c>
      <c r="J81" s="68"/>
      <c r="K81" s="69"/>
      <c r="L81" s="37">
        <f>L73+L75</f>
        <v>4673000</v>
      </c>
    </row>
  </sheetData>
  <mergeCells count="110">
    <mergeCell ref="I81:K81"/>
    <mergeCell ref="L62:L71"/>
    <mergeCell ref="A75:B79"/>
    <mergeCell ref="L75:L79"/>
    <mergeCell ref="D79:E79"/>
    <mergeCell ref="D75:E75"/>
    <mergeCell ref="D76:E76"/>
    <mergeCell ref="D77:E77"/>
    <mergeCell ref="D78:E78"/>
    <mergeCell ref="D69:E69"/>
    <mergeCell ref="D65:E65"/>
    <mergeCell ref="I73:K73"/>
    <mergeCell ref="D74:E74"/>
    <mergeCell ref="D62:E62"/>
    <mergeCell ref="D63:E63"/>
    <mergeCell ref="D64:E64"/>
    <mergeCell ref="D66:E66"/>
    <mergeCell ref="D67:E67"/>
    <mergeCell ref="D68:E68"/>
    <mergeCell ref="L49:L52"/>
    <mergeCell ref="D50:E50"/>
    <mergeCell ref="D51:E51"/>
    <mergeCell ref="D52:E52"/>
    <mergeCell ref="B47:B48"/>
    <mergeCell ref="D47:E47"/>
    <mergeCell ref="L47:L48"/>
    <mergeCell ref="D48:E48"/>
    <mergeCell ref="B58:B61"/>
    <mergeCell ref="D58:E58"/>
    <mergeCell ref="L58:L61"/>
    <mergeCell ref="D59:E59"/>
    <mergeCell ref="D60:E60"/>
    <mergeCell ref="D61:E61"/>
    <mergeCell ref="B53:B57"/>
    <mergeCell ref="D53:E53"/>
    <mergeCell ref="L53:L57"/>
    <mergeCell ref="D54:E54"/>
    <mergeCell ref="D55:E55"/>
    <mergeCell ref="D56:E56"/>
    <mergeCell ref="D57:E57"/>
    <mergeCell ref="L43:L46"/>
    <mergeCell ref="D44:E44"/>
    <mergeCell ref="D45:E45"/>
    <mergeCell ref="D46:E46"/>
    <mergeCell ref="B37:B42"/>
    <mergeCell ref="D37:E37"/>
    <mergeCell ref="L37:L42"/>
    <mergeCell ref="D39:E39"/>
    <mergeCell ref="D40:E40"/>
    <mergeCell ref="D41:E41"/>
    <mergeCell ref="D42:E42"/>
    <mergeCell ref="L26:L29"/>
    <mergeCell ref="D27:E27"/>
    <mergeCell ref="D28:E28"/>
    <mergeCell ref="D29:E29"/>
    <mergeCell ref="B30:B36"/>
    <mergeCell ref="D30:E30"/>
    <mergeCell ref="L30:L36"/>
    <mergeCell ref="D31:E31"/>
    <mergeCell ref="D32:E32"/>
    <mergeCell ref="D33:E33"/>
    <mergeCell ref="A24:E25"/>
    <mergeCell ref="F24:F25"/>
    <mergeCell ref="G24:K24"/>
    <mergeCell ref="B26:B29"/>
    <mergeCell ref="D26:E26"/>
    <mergeCell ref="D34:E34"/>
    <mergeCell ref="D35:E35"/>
    <mergeCell ref="D36:E36"/>
    <mergeCell ref="A26:A71"/>
    <mergeCell ref="B62:B71"/>
    <mergeCell ref="D71:E71"/>
    <mergeCell ref="B43:B46"/>
    <mergeCell ref="D43:E43"/>
    <mergeCell ref="B49:B52"/>
    <mergeCell ref="D49:E49"/>
    <mergeCell ref="A11:B15"/>
    <mergeCell ref="A8:B9"/>
    <mergeCell ref="D8:E8"/>
    <mergeCell ref="F8:J8"/>
    <mergeCell ref="L8:L9"/>
    <mergeCell ref="D9:E9"/>
    <mergeCell ref="F9:J9"/>
    <mergeCell ref="A2:L2"/>
    <mergeCell ref="A4:C4"/>
    <mergeCell ref="F4:I4"/>
    <mergeCell ref="K4:L4"/>
    <mergeCell ref="A7:E7"/>
    <mergeCell ref="F7:J7"/>
    <mergeCell ref="D11:E11"/>
    <mergeCell ref="F11:J11"/>
    <mergeCell ref="L11:L15"/>
    <mergeCell ref="D12:E12"/>
    <mergeCell ref="F12:J12"/>
    <mergeCell ref="D13:E13"/>
    <mergeCell ref="F13:J13"/>
    <mergeCell ref="D14:E14"/>
    <mergeCell ref="F14:J14"/>
    <mergeCell ref="D15:E15"/>
    <mergeCell ref="F15:J15"/>
    <mergeCell ref="D23:L23"/>
    <mergeCell ref="A17:B19"/>
    <mergeCell ref="D17:E17"/>
    <mergeCell ref="F17:J17"/>
    <mergeCell ref="L17:L19"/>
    <mergeCell ref="D18:E18"/>
    <mergeCell ref="F18:J18"/>
    <mergeCell ref="D19:E19"/>
    <mergeCell ref="F19:J19"/>
    <mergeCell ref="I21:K21"/>
  </mergeCells>
  <phoneticPr fontId="1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58" orientation="portrait" verticalDpi="0" r:id="rId1"/>
  <headerFooter>
    <oddHeader>&amp;L（別添３）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様式4 事業別積算書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誠喜</dc:creator>
  <cp:lastModifiedBy>山本 誠喜</cp:lastModifiedBy>
  <cp:lastPrinted>2024-02-22T08:41:25Z</cp:lastPrinted>
  <dcterms:created xsi:type="dcterms:W3CDTF">2024-02-09T02:38:44Z</dcterms:created>
  <dcterms:modified xsi:type="dcterms:W3CDTF">2024-03-14T07:27:09Z</dcterms:modified>
</cp:coreProperties>
</file>