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080" activeTab="0"/>
  </bookViews>
  <sheets>
    <sheet name="快適諫早汚水処理施設整備計画" sheetId="1" r:id="rId1"/>
  </sheets>
  <definedNames>
    <definedName name="_xlnm.Print_Area" localSheetId="0">'快適諫早汚水処理施設整備計画'!$A$1:$Y$142</definedName>
  </definedNames>
  <calcPr fullCalcOnLoad="1"/>
</workbook>
</file>

<file path=xl/sharedStrings.xml><?xml version="1.0" encoding="utf-8"?>
<sst xmlns="http://schemas.openxmlformats.org/spreadsheetml/2006/main" count="706" uniqueCount="272">
  <si>
    <t>A-2</t>
  </si>
  <si>
    <t>A-4</t>
  </si>
  <si>
    <t>A-5</t>
  </si>
  <si>
    <t>A-6</t>
  </si>
  <si>
    <t>A-12</t>
  </si>
  <si>
    <t>A-13</t>
  </si>
  <si>
    <t>A-14</t>
  </si>
  <si>
    <t>A-15</t>
  </si>
  <si>
    <t>A-22</t>
  </si>
  <si>
    <t>A-32</t>
  </si>
  <si>
    <t>A-33</t>
  </si>
  <si>
    <t>A-42</t>
  </si>
  <si>
    <t>A-52</t>
  </si>
  <si>
    <t>A-62</t>
  </si>
  <si>
    <t>A-63</t>
  </si>
  <si>
    <t>A-64</t>
  </si>
  <si>
    <t>A-66</t>
  </si>
  <si>
    <t>A-65</t>
  </si>
  <si>
    <t>要素となる事業名</t>
  </si>
  <si>
    <t>C-32</t>
  </si>
  <si>
    <t>C-33</t>
  </si>
  <si>
    <t>C-42</t>
  </si>
  <si>
    <t>C-52</t>
  </si>
  <si>
    <t>(C+C')/((A+A')+(B+B')+(C+C')）</t>
  </si>
  <si>
    <t>社会資本総合整備計画</t>
  </si>
  <si>
    <t>計画の名称</t>
  </si>
  <si>
    <t>快適諫早汚水処理施設整備計画</t>
  </si>
  <si>
    <t>計画の期間</t>
  </si>
  <si>
    <t>平成22年度　～　平成26年度　（5年間）</t>
  </si>
  <si>
    <t>交付対象</t>
  </si>
  <si>
    <t>諫早市</t>
  </si>
  <si>
    <t>計画の目標</t>
  </si>
  <si>
    <t>下水道を整備することで、生活環境の改善及び公共用水域の水質保全を図るものである。</t>
  </si>
  <si>
    <t>　　計画の成果目標（定量的指標）</t>
  </si>
  <si>
    <t>①諫早市の下水道処理人口普及率を50.2%(H21末）から57.3%（H26末）に増加させる。</t>
  </si>
  <si>
    <t>　　定量的指標の定義及び算定式</t>
  </si>
  <si>
    <t>定量的指標の現況値及び目標値</t>
  </si>
  <si>
    <t>備考</t>
  </si>
  <si>
    <t>当初現況値</t>
  </si>
  <si>
    <t>中間目標値</t>
  </si>
  <si>
    <t>最終目標値</t>
  </si>
  <si>
    <t>（H22当初）</t>
  </si>
  <si>
    <t>（H24末）</t>
  </si>
  <si>
    <t>（H26末）</t>
  </si>
  <si>
    <t>①下水道を利用できる地域の人口を、市の行政人口で除した値で表される。
　下水道処理人口普及率（％）＝（下水道を利用できる地域に住む人口）／（市の行政人口）</t>
  </si>
  <si>
    <t>全体事業費</t>
  </si>
  <si>
    <t>合計
（Ａ＋Ｂ＋Ｃ）</t>
  </si>
  <si>
    <t>5,766百万円</t>
  </si>
  <si>
    <t>Ａ</t>
  </si>
  <si>
    <t>5,029百万円</t>
  </si>
  <si>
    <t>Ｂ</t>
  </si>
  <si>
    <t>　　  0百万円</t>
  </si>
  <si>
    <t>Ｃ</t>
  </si>
  <si>
    <t>737百万円</t>
  </si>
  <si>
    <t>効果促進事業費の割合</t>
  </si>
  <si>
    <t>A+B+C</t>
  </si>
  <si>
    <t>A</t>
  </si>
  <si>
    <t>B</t>
  </si>
  <si>
    <t>C</t>
  </si>
  <si>
    <t>Ｃ／（Ａ＋Ｂ＋Ｃ）</t>
  </si>
  <si>
    <t>交付対象事業</t>
  </si>
  <si>
    <t>C/（A+B+C)</t>
  </si>
  <si>
    <t>A　下水道事業</t>
  </si>
  <si>
    <t>番号</t>
  </si>
  <si>
    <t>事業</t>
  </si>
  <si>
    <t>地域</t>
  </si>
  <si>
    <t>交付</t>
  </si>
  <si>
    <t>直接</t>
  </si>
  <si>
    <t>事業者</t>
  </si>
  <si>
    <t>事業及び</t>
  </si>
  <si>
    <t>省略
工種</t>
  </si>
  <si>
    <t>要素となる事業名</t>
  </si>
  <si>
    <t>事業内容</t>
  </si>
  <si>
    <t>市町村名</t>
  </si>
  <si>
    <t>事業実施期間（年度）</t>
  </si>
  <si>
    <t>全体事業費
（百万円）</t>
  </si>
  <si>
    <t>種別</t>
  </si>
  <si>
    <t>対象</t>
  </si>
  <si>
    <t>間接</t>
  </si>
  <si>
    <t>施設種別</t>
  </si>
  <si>
    <t>H22</t>
  </si>
  <si>
    <t>H23</t>
  </si>
  <si>
    <t>H24</t>
  </si>
  <si>
    <t>H25</t>
  </si>
  <si>
    <t>H26</t>
  </si>
  <si>
    <t>諫早湾処理区</t>
  </si>
  <si>
    <t>A-1</t>
  </si>
  <si>
    <t>下水道</t>
  </si>
  <si>
    <t>一般</t>
  </si>
  <si>
    <t>汚水</t>
  </si>
  <si>
    <t>新設</t>
  </si>
  <si>
    <t>半造川第１号汚水幹線整備</t>
  </si>
  <si>
    <t xml:space="preserve">汚水幹線　新設
φ500 L=1000ｍ </t>
  </si>
  <si>
    <t>諫早市</t>
  </si>
  <si>
    <t>本明川左岸第８号汚水幹線整備</t>
  </si>
  <si>
    <t>汚水幹線　新設
φ250～300 L=600ｍ　</t>
  </si>
  <si>
    <t>小川・西郷地区汚水管渠整備</t>
  </si>
  <si>
    <t>汚水管渠　新設
φ150　A=32ha　</t>
  </si>
  <si>
    <t>小野地区汚水管渠整備</t>
  </si>
  <si>
    <t>汚水管渠　新設
φ150　A=1ha　</t>
  </si>
  <si>
    <t>宇都・天満地区汚水管渠整備</t>
  </si>
  <si>
    <t>汚水管渠　新設
φ150　A=6ha　</t>
  </si>
  <si>
    <t>A-8</t>
  </si>
  <si>
    <t>施設計画の見直し業務</t>
  </si>
  <si>
    <t>施設計画の見直し</t>
  </si>
  <si>
    <t>大村湾処理区</t>
  </si>
  <si>
    <t>A-11</t>
  </si>
  <si>
    <t>小船越第１号汚水幹線整備</t>
  </si>
  <si>
    <t>汚水幹線　新設
φ250 L=300ｍ</t>
  </si>
  <si>
    <t>小船越第２号汚水幹線整備</t>
  </si>
  <si>
    <t>汚水幹線　新設
φ100～250 L=900ｍ</t>
  </si>
  <si>
    <t>小船越・永昌地区汚水管渠整備</t>
  </si>
  <si>
    <t>汚水管渠　新設
φ150　A=14ha　</t>
  </si>
  <si>
    <t>真崎地区汚水管渠整備</t>
  </si>
  <si>
    <t>汚水管渠　新設
φ150　A=2ha　</t>
  </si>
  <si>
    <t>若葉・貝津地区汚水管渠整備</t>
  </si>
  <si>
    <t>汚水管渠　新設
φ150　A=15ha　</t>
  </si>
  <si>
    <t>多良見処理区</t>
  </si>
  <si>
    <t>A-21</t>
  </si>
  <si>
    <t>市布汚水幹線整備</t>
  </si>
  <si>
    <t>汚水幹線　新設
φ250 L=600ｍ　</t>
  </si>
  <si>
    <t>多良見地区汚水管渠整備</t>
  </si>
  <si>
    <t>高来処理区</t>
  </si>
  <si>
    <t>A-31</t>
  </si>
  <si>
    <t>小峰・小船津地区汚水管渠整備</t>
  </si>
  <si>
    <t>汚水管渠　新設
φ150　A=8ha</t>
  </si>
  <si>
    <t>峰・倉床地区汚水管渠整備</t>
  </si>
  <si>
    <t>汚水管渠　新設
φ150　A=7ha　</t>
  </si>
  <si>
    <t>上与・下与地区汚水管渠整備</t>
  </si>
  <si>
    <t>汚水管渠　新設
φ150　A=2ha</t>
  </si>
  <si>
    <t>小長井処理区</t>
  </si>
  <si>
    <t>A-41</t>
  </si>
  <si>
    <t>井崎地区汚水管渠整備</t>
  </si>
  <si>
    <t>汚水管渠　新設
φ150　A=4ha　</t>
  </si>
  <si>
    <t>川内・打越地区汚水管渠整備</t>
  </si>
  <si>
    <t>田結処理区</t>
  </si>
  <si>
    <t>A-51</t>
  </si>
  <si>
    <t>清水・寺平地区汚水管渠整備</t>
  </si>
  <si>
    <t>川下地区汚水管渠整備</t>
  </si>
  <si>
    <t>汚水管渠　新設
φ150　A=3ha　</t>
  </si>
  <si>
    <t>飯盛処理区</t>
  </si>
  <si>
    <t>A-61</t>
  </si>
  <si>
    <t>飯盛第１号汚水幹線整備</t>
  </si>
  <si>
    <t>汚水幹線　新設
φ250～350 L=900ｍ　</t>
  </si>
  <si>
    <t>飯盛第４号汚水幹線整備</t>
  </si>
  <si>
    <t>汚水幹線　新設
φ150～250 L=400ｍ　</t>
  </si>
  <si>
    <t>後田地区汚水管渠整備</t>
  </si>
  <si>
    <t>小島・久保地区汚水管渠整備</t>
  </si>
  <si>
    <t>汚水管渠　新設
φ150　A=8ha　</t>
  </si>
  <si>
    <t>処理場</t>
  </si>
  <si>
    <t>飯盛浄化センター　汚泥処理施設
新設</t>
  </si>
  <si>
    <t>汚泥処理施設　新設
0.071t/日</t>
  </si>
  <si>
    <t>飯盛浄化センター　水処理施設
新設</t>
  </si>
  <si>
    <t>水処理施設　新設
900m3/日</t>
  </si>
  <si>
    <t>A-67</t>
  </si>
  <si>
    <t>飯盛第３号汚水幹線整備</t>
  </si>
  <si>
    <t>汚水幹線　新設
φ200 L=200ｍ</t>
  </si>
  <si>
    <t>小計（下水道事業）</t>
  </si>
  <si>
    <t>Ｂ　関連社会資本整備事業</t>
  </si>
  <si>
    <t>省略</t>
  </si>
  <si>
    <t xml:space="preserve">市町村名
</t>
  </si>
  <si>
    <t>工種</t>
  </si>
  <si>
    <t>H22</t>
  </si>
  <si>
    <t>H23</t>
  </si>
  <si>
    <t>H24</t>
  </si>
  <si>
    <t>H25</t>
  </si>
  <si>
    <t>H26</t>
  </si>
  <si>
    <t>合計</t>
  </si>
  <si>
    <t>一体的に実施することにより期待される効果</t>
  </si>
  <si>
    <t>Ｃ　効果促進事業</t>
  </si>
  <si>
    <t>C-1</t>
  </si>
  <si>
    <t>下水道</t>
  </si>
  <si>
    <t>小規模な汚水管の整備（小川・西郷地区）</t>
  </si>
  <si>
    <t>C-2</t>
  </si>
  <si>
    <t>小規模な汚水管の整備（小野地区）</t>
  </si>
  <si>
    <t xml:space="preserve">汚水管渠　新設
φ150　A=1ha  </t>
  </si>
  <si>
    <t>諫早市</t>
  </si>
  <si>
    <t>C-3</t>
  </si>
  <si>
    <t>小規模な汚水管の整備（宇都・天満地区）</t>
  </si>
  <si>
    <t>汚水管渠　新設
φ150　A=1ha</t>
  </si>
  <si>
    <t>C-11</t>
  </si>
  <si>
    <t>小規模な汚水管の整備（小船越・永昌地区）</t>
  </si>
  <si>
    <t>C-12</t>
  </si>
  <si>
    <t>小規模な汚水管の整備（真崎地区）</t>
  </si>
  <si>
    <t>C-13</t>
  </si>
  <si>
    <t>小規模な汚水管の整備（若葉・貝津地区）</t>
  </si>
  <si>
    <t>汚水管渠　新設
φ150　A=5ha　</t>
  </si>
  <si>
    <t>C-21</t>
  </si>
  <si>
    <t>小規模な汚水管の整備（多良見地区）</t>
  </si>
  <si>
    <t>C-31</t>
  </si>
  <si>
    <t>小規模な汚水管の整備（小峰・小船津地区）</t>
  </si>
  <si>
    <t>小規模な汚水管の整備（峰・倉床地区）</t>
  </si>
  <si>
    <t>小規模な汚水管の整備（上与・下与地区）</t>
  </si>
  <si>
    <t>C-41</t>
  </si>
  <si>
    <t>小規模な汚水管の整備（井崎地区）</t>
  </si>
  <si>
    <t>小規模な汚水管の整備（川内・打越地区）</t>
  </si>
  <si>
    <t>C-51</t>
  </si>
  <si>
    <t>小規模な汚水管の整備（清水・寺平地区）</t>
  </si>
  <si>
    <t>小規模な汚水管の整備（川下地区）</t>
  </si>
  <si>
    <t>C-61</t>
  </si>
  <si>
    <t>小規模な汚水管の整備（後田地区）</t>
  </si>
  <si>
    <t>C-62</t>
  </si>
  <si>
    <t>小規模な汚水管の整備（小島・久保地区）</t>
  </si>
  <si>
    <t>汚水管渠　新設
φ150　A=0.1ha　</t>
  </si>
  <si>
    <t>小計（効果促進事業）</t>
  </si>
  <si>
    <t>C-1</t>
  </si>
  <si>
    <t>小川・西郷地区において、基幹事業である幹線と接続した枝線整備を一体的に行うことにより、下水道処理人口普及率の向上を図る。</t>
  </si>
  <si>
    <t>C-3</t>
  </si>
  <si>
    <t>宇都・天満地区において、基幹事業である幹線と接続した枝線整備を一体的に行うことにより、下水道処理人口普及率の向上を図る。</t>
  </si>
  <si>
    <t>C-11</t>
  </si>
  <si>
    <t>小船越・永昌地区において、基幹事業である幹線と接続した枝線整備を一体的に行うことにより、下水道処理人口普及率の向上を図る。</t>
  </si>
  <si>
    <t>C-12</t>
  </si>
  <si>
    <t>真崎地区において、基幹事業である幹線と接続した枝線整備を一体的に行うことにより、下水道処理人口普及率の向上を図る。</t>
  </si>
  <si>
    <t>C-13</t>
  </si>
  <si>
    <t>若葉・貝津地区において、基幹事業である幹線と接続した枝線整備を一体的に行うことにより、下水道処理人口普及率の向上を図る。</t>
  </si>
  <si>
    <t>C-21</t>
  </si>
  <si>
    <t>多良見地区において、基幹事業である幹線と接続した枝線整備を一体的に行うことにより、下水道処理人口普及率の向上を図る。</t>
  </si>
  <si>
    <t>小峰・小船津地区において、基幹事業である幹線と接続した枝線整備を一体的に行うことにより、下水道処理人口普及率の向上を図る。</t>
  </si>
  <si>
    <t>峰・倉床地区において、基幹事業である幹線と接続した枝線整備を一体的に行うことにより、下水道処理人口普及率の向上を図る。</t>
  </si>
  <si>
    <t>上与・下与地区において、基幹事業である幹線と接続した枝線整備を一体的に行うことにより、下水道処理人口普及率の向上を図る。</t>
  </si>
  <si>
    <t>C-41</t>
  </si>
  <si>
    <t>井崎地区において、基幹事業である幹線と接続した枝線整備を一体的に行うことにより、下水道処理人口普及率の向上を図る。</t>
  </si>
  <si>
    <t>川内・打越地区において、基幹事業である幹線と接続した枝線整備を一体的に行うことにより、下水道処理人口普及率の向上を図る。</t>
  </si>
  <si>
    <t>C-51</t>
  </si>
  <si>
    <t>清水・寺平地区において、基幹事業である幹線と接続した枝線整備を一体的に行うことにより、下水道処理人口普及率の向上を図る。</t>
  </si>
  <si>
    <t>川下地区において、基幹事業である幹線と接続した枝線整備を一体的に行うことにより、下水道処理人口普及率の向上を図る。</t>
  </si>
  <si>
    <t>後田地区において、基幹事業である幹線と接続した枝線整備を一体的に行うことにより、下水道処理人口普及率の向上を図る。</t>
  </si>
  <si>
    <t>C-62</t>
  </si>
  <si>
    <t>小島・久保地区において、基幹事業である幹線と接続した枝線整備を一体的に行うことにより、下水道処理人口普及率の向上を図る。</t>
  </si>
  <si>
    <t>その他関連する事業</t>
  </si>
  <si>
    <t>計画等の名称</t>
  </si>
  <si>
    <t xml:space="preserve"> 長崎県における汚水処理及び都市浸水対策の推進（防災・安全）</t>
  </si>
  <si>
    <t>事業種別</t>
  </si>
  <si>
    <t>（事業箇所）</t>
  </si>
  <si>
    <t>A'-8</t>
  </si>
  <si>
    <t>諫早中央浄化センター
長寿命化計画策定</t>
  </si>
  <si>
    <t>防災・安全移行先</t>
  </si>
  <si>
    <t>A'-9</t>
  </si>
  <si>
    <t>宇都中継ポンプ場
長寿命化計画策定</t>
  </si>
  <si>
    <t>Ａ+Ａ'＝</t>
  </si>
  <si>
    <t>+</t>
  </si>
  <si>
    <t>＝</t>
  </si>
  <si>
    <t>A'-23</t>
  </si>
  <si>
    <t>化屋汚水中継ポンプ場
長寿命化計画策定</t>
  </si>
  <si>
    <t>Ｂ+Ｂ'＝</t>
  </si>
  <si>
    <t>Ｃ+Ｃ'＝</t>
  </si>
  <si>
    <t>+</t>
  </si>
  <si>
    <t>＝</t>
  </si>
  <si>
    <t>Ａ’</t>
  </si>
  <si>
    <t>45百万円</t>
  </si>
  <si>
    <t>Ｂ’</t>
  </si>
  <si>
    <t>0百万円</t>
  </si>
  <si>
    <t>Ｃ’</t>
  </si>
  <si>
    <t>(C+C')/((A+A')+(B+B')+(C+C')）</t>
  </si>
  <si>
    <t>＝</t>
  </si>
  <si>
    <t>　事業効果の発現状況、目標値の達成状況</t>
  </si>
  <si>
    <t>　Ⅰ．定量的指標に関連する</t>
  </si>
  <si>
    <t>下水道の整備を促進させたことにより、生活環境及び公共用水域の水環境が向上した。</t>
  </si>
  <si>
    <t>　Ⅱ．定量的指標の達成状況</t>
  </si>
  <si>
    <t>定量的指標</t>
  </si>
  <si>
    <t>最終目標値</t>
  </si>
  <si>
    <t>最終実績値</t>
  </si>
  <si>
    <t>目標値と実績値に差が出た要因</t>
  </si>
  <si>
    <t>下水道処理人口普及率の向上</t>
  </si>
  <si>
    <t>効率的な整備を行った結果、目標を上回ることができた。</t>
  </si>
  <si>
    <t>指標①</t>
  </si>
  <si>
    <t>　Ⅲ．定量的指標以外の</t>
  </si>
  <si>
    <t>　　　（必要に応じて記述）</t>
  </si>
  <si>
    <t>　特記事項（今後の方針等）</t>
  </si>
  <si>
    <t>次期計画でも引き続き同様の交付対象事業を実施し、効率的な下水道の整備を行うことで生活環境の改善及び公共用水域の水質保全を図る。</t>
  </si>
  <si>
    <t>　　　交付対象事業の効果の発現状況</t>
  </si>
  <si>
    <t>　　　交付対象事業の効果の発現状況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</si>
</sst>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箇所&quot;"/>
    <numFmt numFmtId="177" formatCode="General&quot;百&quot;&quot;万&quot;&quot;円&quot;"/>
    <numFmt numFmtId="178" formatCode="#,##0_);[Red]\(#,##0\)"/>
    <numFmt numFmtId="179" formatCode="#,##0_);[Red]\(#,##0\)&quot;百&quot;&quot;万&quot;&quot;円&quot;"/>
    <numFmt numFmtId="180" formatCode="0.0%"/>
    <numFmt numFmtId="181" formatCode="#,##0_ "/>
    <numFmt numFmtId="182" formatCode="#,##0.00_ "/>
    <numFmt numFmtId="183" formatCode="0.00_ "/>
    <numFmt numFmtId="184" formatCode="0.0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36"/>
      <name val="ＭＳ Ｐゴシック"/>
      <family val="3"/>
    </font>
    <font>
      <sz val="11"/>
      <color indexed="17"/>
      <name val="ＭＳ Ｐゴシック"/>
      <family val="3"/>
    </font>
    <font>
      <sz val="6"/>
      <name val="ＭＳ Ｐゴシック"/>
      <family val="3"/>
    </font>
    <font>
      <sz val="14"/>
      <name val="ＭＳ 明朝"/>
      <family val="1"/>
    </font>
    <font>
      <sz val="18"/>
      <name val="ＭＳ 明朝"/>
      <family val="1"/>
    </font>
    <font>
      <sz val="9"/>
      <name val="ＭＳ 明朝"/>
      <family val="1"/>
    </font>
    <font>
      <sz val="8"/>
      <name val="ＭＳ 明朝"/>
      <family val="1"/>
    </font>
    <font>
      <sz val="9"/>
      <name val="ＭＳ ゴシック"/>
      <family val="3"/>
    </font>
    <font>
      <sz val="6"/>
      <name val="ＭＳ 明朝"/>
      <family val="1"/>
    </font>
    <font>
      <sz val="8"/>
      <name val="ＭＳ Ｐゴシック"/>
      <family val="3"/>
    </font>
    <font>
      <sz val="11"/>
      <name val="ＭＳ 明朝"/>
      <family val="1"/>
    </font>
    <font>
      <sz val="10"/>
      <name val="ＭＳ ゴシック"/>
      <family val="3"/>
    </font>
    <font>
      <sz val="1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0"/>
        <bgColor indexed="64"/>
      </patternFill>
    </fill>
    <fill>
      <patternFill patternType="solid">
        <fgColor indexed="41"/>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medium"/>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401">
    <xf numFmtId="0" fontId="0" fillId="0" borderId="0" xfId="0" applyAlignment="1">
      <alignment/>
    </xf>
    <xf numFmtId="0" fontId="22" fillId="24" borderId="0" xfId="0" applyFont="1" applyFill="1" applyAlignment="1">
      <alignment horizontal="centerContinuous" vertical="center"/>
    </xf>
    <xf numFmtId="0" fontId="22" fillId="0" borderId="0" xfId="0" applyFont="1" applyAlignment="1">
      <alignment vertical="center"/>
    </xf>
    <xf numFmtId="0" fontId="23" fillId="24" borderId="10" xfId="0" applyFont="1" applyFill="1" applyBorder="1" applyAlignment="1">
      <alignment horizontal="left" vertical="center"/>
    </xf>
    <xf numFmtId="0" fontId="23" fillId="24" borderId="10" xfId="0" applyFont="1" applyFill="1" applyBorder="1" applyAlignment="1">
      <alignment vertical="center"/>
    </xf>
    <xf numFmtId="0" fontId="23" fillId="24" borderId="11" xfId="0" applyFont="1" applyFill="1" applyBorder="1" applyAlignment="1">
      <alignment vertical="center"/>
    </xf>
    <xf numFmtId="0" fontId="23" fillId="0" borderId="0" xfId="0" applyFont="1" applyAlignment="1">
      <alignmen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3" fillId="24" borderId="14" xfId="0" applyFont="1" applyFill="1" applyBorder="1" applyAlignment="1">
      <alignment horizontal="center" vertical="center"/>
    </xf>
    <xf numFmtId="0" fontId="23" fillId="24" borderId="15" xfId="0" applyFont="1" applyFill="1" applyBorder="1" applyAlignment="1">
      <alignment vertical="center"/>
    </xf>
    <xf numFmtId="0" fontId="23" fillId="24" borderId="16" xfId="0" applyFont="1" applyFill="1" applyBorder="1" applyAlignment="1">
      <alignment vertical="center"/>
    </xf>
    <xf numFmtId="0" fontId="23" fillId="24" borderId="17" xfId="0" applyFont="1" applyFill="1" applyBorder="1" applyAlignment="1">
      <alignment vertical="center"/>
    </xf>
    <xf numFmtId="0" fontId="23" fillId="24" borderId="18" xfId="0" applyFont="1" applyFill="1" applyBorder="1" applyAlignment="1">
      <alignment vertical="center"/>
    </xf>
    <xf numFmtId="0" fontId="23" fillId="24" borderId="0" xfId="0" applyFont="1" applyFill="1" applyBorder="1" applyAlignment="1">
      <alignment vertical="center"/>
    </xf>
    <xf numFmtId="0" fontId="23" fillId="24" borderId="19" xfId="0" applyFont="1" applyFill="1" applyBorder="1" applyAlignment="1">
      <alignment vertical="center"/>
    </xf>
    <xf numFmtId="0" fontId="23" fillId="24" borderId="20" xfId="0" applyFont="1" applyFill="1" applyBorder="1" applyAlignment="1">
      <alignment vertical="center"/>
    </xf>
    <xf numFmtId="0" fontId="23" fillId="24" borderId="21" xfId="0" applyFont="1" applyFill="1" applyBorder="1" applyAlignment="1">
      <alignment vertical="center"/>
    </xf>
    <xf numFmtId="0" fontId="23" fillId="24" borderId="22" xfId="0" applyFont="1" applyFill="1" applyBorder="1" applyAlignment="1">
      <alignment vertical="center"/>
    </xf>
    <xf numFmtId="0" fontId="23" fillId="24" borderId="23" xfId="0" applyFont="1" applyFill="1" applyBorder="1" applyAlignment="1">
      <alignment vertical="center"/>
    </xf>
    <xf numFmtId="0" fontId="23" fillId="24" borderId="14" xfId="0" applyFont="1" applyFill="1" applyBorder="1" applyAlignment="1">
      <alignment horizontal="left" vertical="center"/>
    </xf>
    <xf numFmtId="0" fontId="23" fillId="0" borderId="0" xfId="0" applyFont="1" applyFill="1" applyBorder="1" applyAlignment="1">
      <alignment vertical="center"/>
    </xf>
    <xf numFmtId="0" fontId="23" fillId="24" borderId="24" xfId="0" applyFont="1" applyFill="1" applyBorder="1" applyAlignment="1">
      <alignment vertical="center"/>
    </xf>
    <xf numFmtId="0" fontId="23" fillId="24" borderId="25" xfId="0" applyFont="1" applyFill="1" applyBorder="1" applyAlignment="1">
      <alignment horizontal="center" vertical="center"/>
    </xf>
    <xf numFmtId="0" fontId="23" fillId="24" borderId="26" xfId="0" applyFont="1" applyFill="1" applyBorder="1" applyAlignment="1">
      <alignment vertical="center"/>
    </xf>
    <xf numFmtId="0" fontId="23" fillId="24" borderId="27" xfId="0" applyFont="1" applyFill="1" applyBorder="1" applyAlignment="1">
      <alignment horizontal="center" vertical="center"/>
    </xf>
    <xf numFmtId="0" fontId="23" fillId="24" borderId="22" xfId="0" applyFont="1" applyFill="1" applyBorder="1" applyAlignment="1">
      <alignment horizontal="center" vertical="center"/>
    </xf>
    <xf numFmtId="0" fontId="23" fillId="0" borderId="15" xfId="0" applyFont="1" applyFill="1" applyBorder="1" applyAlignment="1">
      <alignment horizontal="centerContinuous" vertical="center"/>
    </xf>
    <xf numFmtId="0" fontId="23" fillId="0" borderId="16" xfId="0" applyFont="1" applyFill="1" applyBorder="1" applyAlignment="1">
      <alignment horizontal="centerContinuous" vertical="center"/>
    </xf>
    <xf numFmtId="0" fontId="23" fillId="0" borderId="24" xfId="0" applyFont="1" applyFill="1" applyBorder="1" applyAlignment="1">
      <alignment horizontal="centerContinuous" vertical="center"/>
    </xf>
    <xf numFmtId="0" fontId="23" fillId="0" borderId="28" xfId="0" applyFont="1" applyFill="1" applyBorder="1" applyAlignment="1">
      <alignment vertical="center"/>
    </xf>
    <xf numFmtId="0" fontId="23" fillId="0" borderId="29" xfId="0" applyFont="1" applyFill="1" applyBorder="1" applyAlignment="1">
      <alignment vertical="center"/>
    </xf>
    <xf numFmtId="0" fontId="23" fillId="0" borderId="30" xfId="0" applyFont="1" applyFill="1" applyBorder="1" applyAlignment="1">
      <alignment vertical="center"/>
    </xf>
    <xf numFmtId="0" fontId="23" fillId="0" borderId="20" xfId="0" applyFont="1" applyBorder="1" applyAlignment="1">
      <alignment vertical="center"/>
    </xf>
    <xf numFmtId="0" fontId="23" fillId="0" borderId="0" xfId="0" applyFont="1" applyBorder="1" applyAlignment="1">
      <alignment vertical="center"/>
    </xf>
    <xf numFmtId="0" fontId="23" fillId="24" borderId="31" xfId="0" applyFont="1" applyFill="1" applyBorder="1" applyAlignment="1">
      <alignment vertical="center"/>
    </xf>
    <xf numFmtId="0" fontId="23" fillId="24" borderId="32" xfId="0" applyFont="1" applyFill="1" applyBorder="1" applyAlignment="1">
      <alignment vertical="center"/>
    </xf>
    <xf numFmtId="0" fontId="23" fillId="24" borderId="33" xfId="0" applyFont="1" applyFill="1" applyBorder="1" applyAlignment="1">
      <alignment vertical="center"/>
    </xf>
    <xf numFmtId="0" fontId="23" fillId="0" borderId="0" xfId="0" applyFont="1" applyFill="1" applyAlignment="1">
      <alignment vertical="center"/>
    </xf>
    <xf numFmtId="38" fontId="23" fillId="0" borderId="0" xfId="0" applyNumberFormat="1" applyFont="1" applyFill="1" applyAlignment="1">
      <alignment vertical="center"/>
    </xf>
    <xf numFmtId="178" fontId="23" fillId="0" borderId="0" xfId="0" applyNumberFormat="1" applyFont="1" applyFill="1" applyAlignment="1">
      <alignment vertical="center"/>
    </xf>
    <xf numFmtId="0" fontId="23" fillId="24" borderId="34" xfId="0" applyFont="1" applyFill="1" applyBorder="1" applyAlignment="1">
      <alignment vertical="center"/>
    </xf>
    <xf numFmtId="0" fontId="23" fillId="24" borderId="35" xfId="0" applyFont="1" applyFill="1" applyBorder="1" applyAlignment="1">
      <alignment vertical="center"/>
    </xf>
    <xf numFmtId="180" fontId="23" fillId="0" borderId="0" xfId="42" applyNumberFormat="1" applyFont="1" applyFill="1" applyAlignment="1">
      <alignment vertical="center"/>
    </xf>
    <xf numFmtId="0" fontId="23" fillId="24" borderId="36" xfId="0" applyFont="1" applyFill="1" applyBorder="1" applyAlignment="1">
      <alignment vertical="center"/>
    </xf>
    <xf numFmtId="0" fontId="23" fillId="24" borderId="12" xfId="0" applyFont="1" applyFill="1" applyBorder="1" applyAlignment="1">
      <alignment vertical="center"/>
    </xf>
    <xf numFmtId="0" fontId="23" fillId="24" borderId="37" xfId="0" applyFont="1" applyFill="1" applyBorder="1" applyAlignment="1">
      <alignment horizontal="right" vertical="center"/>
    </xf>
    <xf numFmtId="0" fontId="23" fillId="24" borderId="38" xfId="0" applyFont="1" applyFill="1" applyBorder="1" applyAlignment="1">
      <alignment horizontal="center" vertical="center"/>
    </xf>
    <xf numFmtId="0" fontId="23" fillId="24" borderId="39" xfId="0" applyFont="1" applyFill="1" applyBorder="1" applyAlignment="1">
      <alignment horizontal="center" vertical="center"/>
    </xf>
    <xf numFmtId="0" fontId="23" fillId="24" borderId="39" xfId="0" applyFont="1" applyFill="1" applyBorder="1" applyAlignment="1">
      <alignment horizontal="center" vertical="center" wrapText="1"/>
    </xf>
    <xf numFmtId="0" fontId="26" fillId="24" borderId="39" xfId="0" applyFont="1" applyFill="1" applyBorder="1" applyAlignment="1">
      <alignment horizontal="center" vertical="center" wrapText="1"/>
    </xf>
    <xf numFmtId="0" fontId="23" fillId="24" borderId="15" xfId="0" applyFont="1" applyFill="1" applyBorder="1" applyAlignment="1">
      <alignment horizontal="centerContinuous" vertical="center"/>
    </xf>
    <xf numFmtId="0" fontId="23" fillId="24" borderId="16" xfId="0" applyFont="1" applyFill="1" applyBorder="1" applyAlignment="1">
      <alignment horizontal="centerContinuous" vertical="center"/>
    </xf>
    <xf numFmtId="0" fontId="23" fillId="24" borderId="40" xfId="0" applyFont="1" applyFill="1" applyBorder="1" applyAlignment="1">
      <alignment horizontal="centerContinuous" vertical="center"/>
    </xf>
    <xf numFmtId="0" fontId="23" fillId="24" borderId="41" xfId="0" applyFont="1" applyFill="1" applyBorder="1" applyAlignment="1">
      <alignment horizontal="center" vertical="center"/>
    </xf>
    <xf numFmtId="0" fontId="23" fillId="25" borderId="0" xfId="0" applyFont="1" applyFill="1" applyBorder="1" applyAlignment="1">
      <alignment horizontal="center" vertical="center"/>
    </xf>
    <xf numFmtId="0" fontId="23" fillId="24" borderId="42" xfId="0" applyFont="1" applyFill="1" applyBorder="1" applyAlignment="1">
      <alignment horizontal="center" vertical="center"/>
    </xf>
    <xf numFmtId="0" fontId="23" fillId="24" borderId="43" xfId="0" applyFont="1" applyFill="1" applyBorder="1" applyAlignment="1">
      <alignment horizontal="center" vertical="center"/>
    </xf>
    <xf numFmtId="0" fontId="23" fillId="24" borderId="43"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3" fillId="24" borderId="44" xfId="0" applyFont="1" applyFill="1" applyBorder="1" applyAlignment="1">
      <alignment horizontal="center" vertical="center"/>
    </xf>
    <xf numFmtId="0" fontId="23" fillId="24" borderId="45" xfId="0" applyFont="1" applyFill="1" applyBorder="1" applyAlignment="1">
      <alignment horizontal="center" vertical="center"/>
    </xf>
    <xf numFmtId="0" fontId="23" fillId="24" borderId="46" xfId="0" applyFont="1" applyFill="1" applyBorder="1" applyAlignment="1">
      <alignment vertical="center"/>
    </xf>
    <xf numFmtId="0" fontId="23" fillId="25" borderId="0" xfId="0" applyFont="1" applyFill="1" applyBorder="1" applyAlignment="1">
      <alignment vertical="center"/>
    </xf>
    <xf numFmtId="0" fontId="23" fillId="24" borderId="25" xfId="0" applyFont="1" applyFill="1" applyBorder="1" applyAlignment="1">
      <alignment horizontal="center" vertical="center" shrinkToFit="1"/>
    </xf>
    <xf numFmtId="0" fontId="23" fillId="24" borderId="25" xfId="61" applyFont="1" applyFill="1" applyBorder="1" applyAlignment="1">
      <alignment vertical="center"/>
      <protection/>
    </xf>
    <xf numFmtId="0" fontId="23" fillId="24" borderId="25" xfId="61" applyFont="1" applyFill="1" applyBorder="1" applyAlignment="1">
      <alignment vertical="center" shrinkToFit="1"/>
      <protection/>
    </xf>
    <xf numFmtId="0" fontId="23" fillId="24" borderId="25" xfId="0" applyFont="1" applyFill="1" applyBorder="1" applyAlignment="1">
      <alignment vertical="center"/>
    </xf>
    <xf numFmtId="0" fontId="23" fillId="24" borderId="25" xfId="0" applyFont="1" applyFill="1" applyBorder="1" applyAlignment="1">
      <alignment horizontal="right" vertical="center"/>
    </xf>
    <xf numFmtId="38" fontId="23" fillId="24" borderId="25" xfId="49" applyFont="1" applyFill="1" applyBorder="1" applyAlignment="1">
      <alignment horizontal="right" vertical="center"/>
    </xf>
    <xf numFmtId="178" fontId="23" fillId="24" borderId="47" xfId="0" applyNumberFormat="1" applyFont="1" applyFill="1" applyBorder="1" applyAlignment="1">
      <alignment vertical="center"/>
    </xf>
    <xf numFmtId="178" fontId="23" fillId="0" borderId="0" xfId="0" applyNumberFormat="1" applyFont="1" applyFill="1" applyBorder="1" applyAlignment="1">
      <alignment horizontal="left" vertical="center" shrinkToFit="1"/>
    </xf>
    <xf numFmtId="0" fontId="23" fillId="0" borderId="0" xfId="0" applyFont="1" applyBorder="1" applyAlignment="1">
      <alignment vertical="center" shrinkToFit="1"/>
    </xf>
    <xf numFmtId="0" fontId="23" fillId="24" borderId="43" xfId="0" applyFont="1" applyFill="1" applyBorder="1" applyAlignment="1">
      <alignment horizontal="center" vertical="center" shrinkToFit="1"/>
    </xf>
    <xf numFmtId="0" fontId="23" fillId="24" borderId="48" xfId="0" applyFont="1" applyFill="1" applyBorder="1" applyAlignment="1">
      <alignment vertical="center"/>
    </xf>
    <xf numFmtId="0" fontId="23" fillId="24" borderId="40" xfId="0" applyFont="1" applyFill="1" applyBorder="1" applyAlignment="1">
      <alignment vertical="center"/>
    </xf>
    <xf numFmtId="0" fontId="23" fillId="24" borderId="43" xfId="0" applyFont="1" applyFill="1" applyBorder="1" applyAlignment="1">
      <alignment vertical="center"/>
    </xf>
    <xf numFmtId="38" fontId="23" fillId="24" borderId="43" xfId="49" applyFont="1" applyFill="1" applyBorder="1" applyAlignment="1">
      <alignment horizontal="right" vertical="center" wrapText="1"/>
    </xf>
    <xf numFmtId="178" fontId="23" fillId="24" borderId="46" xfId="0" applyNumberFormat="1" applyFont="1" applyFill="1" applyBorder="1" applyAlignment="1">
      <alignment vertical="center"/>
    </xf>
    <xf numFmtId="178" fontId="23" fillId="0" borderId="0" xfId="0" applyNumberFormat="1" applyFont="1" applyFill="1" applyBorder="1" applyAlignment="1">
      <alignment vertical="center" shrinkToFit="1"/>
    </xf>
    <xf numFmtId="0" fontId="24" fillId="0" borderId="25" xfId="61" applyFont="1" applyFill="1" applyBorder="1" applyAlignment="1">
      <alignment vertical="center" shrinkToFit="1"/>
      <protection/>
    </xf>
    <xf numFmtId="0" fontId="23" fillId="24" borderId="43" xfId="0" applyFont="1" applyFill="1" applyBorder="1" applyAlignment="1">
      <alignment horizontal="right" vertical="center"/>
    </xf>
    <xf numFmtId="178" fontId="23" fillId="24" borderId="49" xfId="0" applyNumberFormat="1" applyFont="1" applyFill="1" applyBorder="1" applyAlignment="1">
      <alignment vertical="center" shrinkToFit="1"/>
    </xf>
    <xf numFmtId="0" fontId="24" fillId="24" borderId="25" xfId="61" applyFont="1" applyFill="1" applyBorder="1" applyAlignment="1">
      <alignment vertical="center" shrinkToFit="1"/>
      <protection/>
    </xf>
    <xf numFmtId="0" fontId="27" fillId="0" borderId="25" xfId="0" applyFont="1" applyBorder="1" applyAlignment="1">
      <alignment vertical="center" shrinkToFit="1"/>
    </xf>
    <xf numFmtId="0" fontId="23" fillId="0" borderId="25" xfId="0" applyFont="1" applyFill="1" applyBorder="1" applyAlignment="1">
      <alignment vertical="center"/>
    </xf>
    <xf numFmtId="0" fontId="23" fillId="0" borderId="25" xfId="0" applyFont="1" applyFill="1" applyBorder="1" applyAlignment="1">
      <alignment horizontal="right" vertical="center"/>
    </xf>
    <xf numFmtId="178" fontId="23" fillId="24" borderId="47" xfId="0" applyNumberFormat="1" applyFont="1" applyFill="1" applyBorder="1" applyAlignment="1">
      <alignment vertical="center" shrinkToFit="1"/>
    </xf>
    <xf numFmtId="178" fontId="23" fillId="0" borderId="0" xfId="0" applyNumberFormat="1" applyFont="1" applyBorder="1" applyAlignment="1">
      <alignment vertical="center"/>
    </xf>
    <xf numFmtId="0" fontId="23" fillId="24" borderId="48" xfId="0" applyFont="1" applyFill="1" applyBorder="1" applyAlignment="1">
      <alignment horizontal="left" vertical="center"/>
    </xf>
    <xf numFmtId="0" fontId="23" fillId="24" borderId="14" xfId="0" applyFont="1" applyFill="1" applyBorder="1" applyAlignment="1">
      <alignment vertical="center"/>
    </xf>
    <xf numFmtId="0" fontId="23" fillId="0" borderId="25" xfId="0" applyFont="1" applyFill="1" applyBorder="1" applyAlignment="1">
      <alignment vertical="center" shrinkToFit="1"/>
    </xf>
    <xf numFmtId="0" fontId="23" fillId="0" borderId="25" xfId="0" applyFont="1" applyFill="1" applyBorder="1" applyAlignment="1">
      <alignment horizontal="right" vertical="center" shrinkToFit="1"/>
    </xf>
    <xf numFmtId="178" fontId="23" fillId="24" borderId="47" xfId="0" applyNumberFormat="1" applyFont="1" applyFill="1" applyBorder="1" applyAlignment="1">
      <alignment horizontal="right" vertical="center"/>
    </xf>
    <xf numFmtId="38" fontId="23" fillId="24" borderId="45" xfId="49" applyFont="1" applyFill="1" applyBorder="1" applyAlignment="1">
      <alignment horizontal="right" vertical="center"/>
    </xf>
    <xf numFmtId="0" fontId="23" fillId="24" borderId="45" xfId="0" applyFont="1" applyFill="1" applyBorder="1" applyAlignment="1">
      <alignment horizontal="right" vertical="center"/>
    </xf>
    <xf numFmtId="0" fontId="23" fillId="24" borderId="49" xfId="0" applyFont="1" applyFill="1" applyBorder="1" applyAlignment="1">
      <alignment vertical="center" shrinkToFit="1"/>
    </xf>
    <xf numFmtId="0" fontId="27" fillId="0" borderId="25" xfId="0" applyFont="1" applyFill="1" applyBorder="1" applyAlignment="1">
      <alignment vertical="center" shrinkToFit="1"/>
    </xf>
    <xf numFmtId="38" fontId="23" fillId="0" borderId="43" xfId="49" applyFont="1" applyFill="1" applyBorder="1" applyAlignment="1">
      <alignment horizontal="right" vertical="center" wrapText="1"/>
    </xf>
    <xf numFmtId="178" fontId="23" fillId="24" borderId="49" xfId="0" applyNumberFormat="1" applyFont="1" applyFill="1" applyBorder="1" applyAlignment="1">
      <alignment horizontal="right" vertical="center"/>
    </xf>
    <xf numFmtId="0" fontId="23" fillId="0" borderId="18"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6" xfId="0" applyFont="1" applyFill="1" applyBorder="1" applyAlignment="1">
      <alignment horizontal="center" vertical="center" shrinkToFit="1"/>
    </xf>
    <xf numFmtId="0" fontId="24" fillId="0" borderId="16" xfId="61" applyFont="1" applyFill="1" applyBorder="1" applyAlignment="1">
      <alignment horizontal="left" vertical="center" wrapText="1" shrinkToFit="1"/>
      <protection/>
    </xf>
    <xf numFmtId="0" fontId="23" fillId="0" borderId="16" xfId="0" applyFont="1" applyFill="1" applyBorder="1" applyAlignment="1">
      <alignment vertical="center" wrapText="1"/>
    </xf>
    <xf numFmtId="0" fontId="23" fillId="0" borderId="16" xfId="0" applyFont="1" applyFill="1" applyBorder="1" applyAlignment="1">
      <alignment vertical="center"/>
    </xf>
    <xf numFmtId="0" fontId="23" fillId="0" borderId="16" xfId="0" applyFont="1" applyFill="1" applyBorder="1" applyAlignment="1">
      <alignment horizontal="right" vertical="center"/>
    </xf>
    <xf numFmtId="178" fontId="23" fillId="24" borderId="41" xfId="0" applyNumberFormat="1" applyFont="1" applyFill="1" applyBorder="1" applyAlignment="1">
      <alignment horizontal="right" vertical="center"/>
    </xf>
    <xf numFmtId="0" fontId="23" fillId="0" borderId="50" xfId="0" applyFont="1" applyFill="1" applyBorder="1" applyAlignment="1">
      <alignment horizontal="center" vertical="center"/>
    </xf>
    <xf numFmtId="0" fontId="23" fillId="0" borderId="51" xfId="0" applyFont="1" applyFill="1" applyBorder="1" applyAlignment="1">
      <alignment vertical="center"/>
    </xf>
    <xf numFmtId="0" fontId="23" fillId="0" borderId="51" xfId="0" applyFont="1" applyFill="1" applyBorder="1" applyAlignment="1">
      <alignment/>
    </xf>
    <xf numFmtId="178" fontId="23" fillId="24" borderId="52" xfId="0" applyNumberFormat="1" applyFont="1" applyFill="1" applyBorder="1" applyAlignment="1">
      <alignment vertical="center"/>
    </xf>
    <xf numFmtId="0" fontId="23" fillId="23" borderId="0" xfId="0" applyFont="1" applyFill="1" applyBorder="1" applyAlignment="1">
      <alignment vertical="center"/>
    </xf>
    <xf numFmtId="0" fontId="23" fillId="24" borderId="15"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23" fillId="24" borderId="53" xfId="0" applyFont="1" applyFill="1" applyBorder="1" applyAlignment="1">
      <alignment horizontal="center" vertical="center"/>
    </xf>
    <xf numFmtId="0" fontId="23" fillId="24" borderId="45" xfId="0" applyFont="1" applyFill="1" applyBorder="1" applyAlignment="1">
      <alignment vertical="center"/>
    </xf>
    <xf numFmtId="178" fontId="23" fillId="24" borderId="48" xfId="0" applyNumberFormat="1" applyFont="1" applyFill="1" applyBorder="1" applyAlignment="1">
      <alignment horizontal="right" vertical="center"/>
    </xf>
    <xf numFmtId="0" fontId="23" fillId="24" borderId="27" xfId="0" applyFont="1" applyFill="1" applyBorder="1" applyAlignment="1">
      <alignment/>
    </xf>
    <xf numFmtId="0" fontId="23" fillId="24" borderId="27" xfId="0" applyFont="1" applyFill="1" applyBorder="1" applyAlignment="1">
      <alignment vertical="center"/>
    </xf>
    <xf numFmtId="0" fontId="23" fillId="24" borderId="44" xfId="0" applyFont="1" applyFill="1" applyBorder="1" applyAlignment="1">
      <alignment vertical="center"/>
    </xf>
    <xf numFmtId="0" fontId="23" fillId="24" borderId="25" xfId="0" applyFont="1" applyFill="1" applyBorder="1" applyAlignment="1">
      <alignment/>
    </xf>
    <xf numFmtId="0" fontId="23" fillId="24" borderId="49" xfId="0" applyFont="1" applyFill="1" applyBorder="1" applyAlignment="1">
      <alignment vertical="center"/>
    </xf>
    <xf numFmtId="0" fontId="23" fillId="24" borderId="0" xfId="0" applyFont="1" applyFill="1" applyBorder="1" applyAlignment="1">
      <alignment/>
    </xf>
    <xf numFmtId="0" fontId="23" fillId="24" borderId="49" xfId="0" applyFont="1" applyFill="1" applyBorder="1" applyAlignment="1">
      <alignment horizontal="center" vertical="center"/>
    </xf>
    <xf numFmtId="0" fontId="23" fillId="24" borderId="15" xfId="0" applyFont="1" applyFill="1" applyBorder="1" applyAlignment="1">
      <alignment horizontal="left"/>
    </xf>
    <xf numFmtId="0" fontId="23" fillId="24" borderId="16" xfId="0" applyFont="1" applyFill="1" applyBorder="1" applyAlignment="1">
      <alignment horizontal="left"/>
    </xf>
    <xf numFmtId="0" fontId="23" fillId="24" borderId="24" xfId="0" applyFont="1" applyFill="1" applyBorder="1" applyAlignment="1">
      <alignment horizontal="left"/>
    </xf>
    <xf numFmtId="0" fontId="23" fillId="24" borderId="54" xfId="0" applyFont="1" applyFill="1" applyBorder="1" applyAlignment="1">
      <alignment horizontal="center" vertical="center"/>
    </xf>
    <xf numFmtId="0" fontId="23" fillId="24" borderId="55" xfId="0" applyFont="1" applyFill="1" applyBorder="1" applyAlignment="1">
      <alignment vertical="center"/>
    </xf>
    <xf numFmtId="0" fontId="23" fillId="0" borderId="0" xfId="0" applyFont="1" applyBorder="1" applyAlignment="1">
      <alignment horizontal="right" vertical="center"/>
    </xf>
    <xf numFmtId="0" fontId="23" fillId="25" borderId="0" xfId="0" applyFont="1" applyFill="1" applyBorder="1" applyAlignment="1">
      <alignment horizontal="centerContinuous" vertical="center"/>
    </xf>
    <xf numFmtId="0" fontId="23" fillId="24" borderId="0" xfId="0" applyFont="1" applyFill="1" applyBorder="1" applyAlignment="1">
      <alignment horizontal="center" vertical="center"/>
    </xf>
    <xf numFmtId="0" fontId="23" fillId="24" borderId="45" xfId="0" applyFont="1" applyFill="1" applyBorder="1" applyAlignment="1">
      <alignment horizontal="center" vertical="center" shrinkToFit="1"/>
    </xf>
    <xf numFmtId="178" fontId="23" fillId="24" borderId="48" xfId="0" applyNumberFormat="1" applyFont="1" applyFill="1" applyBorder="1" applyAlignment="1">
      <alignment horizontal="right" vertical="center" wrapText="1"/>
    </xf>
    <xf numFmtId="178" fontId="23" fillId="24" borderId="49" xfId="0" applyNumberFormat="1" applyFont="1" applyFill="1" applyBorder="1" applyAlignment="1">
      <alignment vertical="center"/>
    </xf>
    <xf numFmtId="182" fontId="24" fillId="24" borderId="48" xfId="0" applyNumberFormat="1" applyFont="1" applyFill="1" applyBorder="1" applyAlignment="1">
      <alignment vertical="center"/>
    </xf>
    <xf numFmtId="0" fontId="24" fillId="24" borderId="25" xfId="0" applyFont="1" applyFill="1" applyBorder="1" applyAlignment="1">
      <alignment vertical="center"/>
    </xf>
    <xf numFmtId="0" fontId="24" fillId="24" borderId="40" xfId="0" applyFont="1" applyFill="1" applyBorder="1" applyAlignment="1">
      <alignment vertical="center"/>
    </xf>
    <xf numFmtId="0" fontId="23" fillId="24" borderId="27" xfId="0" applyFont="1" applyFill="1" applyBorder="1" applyAlignment="1">
      <alignment horizontal="center" vertical="center" shrinkToFit="1"/>
    </xf>
    <xf numFmtId="0" fontId="23" fillId="24" borderId="47" xfId="0" applyFont="1" applyFill="1" applyBorder="1" applyAlignment="1">
      <alignment horizontal="center" vertical="center"/>
    </xf>
    <xf numFmtId="0" fontId="23" fillId="24" borderId="47" xfId="0" applyFont="1" applyFill="1" applyBorder="1" applyAlignment="1">
      <alignment vertical="center"/>
    </xf>
    <xf numFmtId="0" fontId="23" fillId="24" borderId="47" xfId="0" applyFont="1" applyFill="1" applyBorder="1" applyAlignment="1">
      <alignment vertical="center" shrinkToFit="1"/>
    </xf>
    <xf numFmtId="0" fontId="23" fillId="24" borderId="15" xfId="0" applyFont="1" applyFill="1" applyBorder="1" applyAlignment="1">
      <alignment horizontal="left" vertical="center"/>
    </xf>
    <xf numFmtId="0" fontId="23" fillId="24" borderId="56" xfId="0" applyFont="1" applyFill="1" applyBorder="1" applyAlignment="1">
      <alignment vertical="center"/>
    </xf>
    <xf numFmtId="0" fontId="23" fillId="24" borderId="0" xfId="0" applyFont="1" applyFill="1" applyBorder="1" applyAlignment="1">
      <alignment horizontal="left" vertical="center"/>
    </xf>
    <xf numFmtId="0" fontId="23" fillId="24" borderId="0" xfId="0" applyFont="1" applyFill="1" applyAlignment="1">
      <alignment vertical="center"/>
    </xf>
    <xf numFmtId="0" fontId="23" fillId="0" borderId="37" xfId="0" applyFont="1" applyBorder="1" applyAlignment="1">
      <alignment vertical="center"/>
    </xf>
    <xf numFmtId="0" fontId="25" fillId="24" borderId="12" xfId="0" applyFont="1" applyFill="1" applyBorder="1" applyAlignment="1">
      <alignment horizontal="left" vertical="center"/>
    </xf>
    <xf numFmtId="0" fontId="23" fillId="24" borderId="24" xfId="0" applyFont="1" applyFill="1" applyBorder="1" applyAlignment="1">
      <alignment horizontal="centerContinuous" vertical="center"/>
    </xf>
    <xf numFmtId="0" fontId="23" fillId="24" borderId="27" xfId="0" applyFont="1" applyFill="1" applyBorder="1" applyAlignment="1">
      <alignment horizontal="centerContinuous" vertical="center"/>
    </xf>
    <xf numFmtId="0" fontId="23" fillId="24" borderId="22" xfId="0" applyFont="1" applyFill="1" applyBorder="1" applyAlignment="1">
      <alignment horizontal="centerContinuous" vertical="center"/>
    </xf>
    <xf numFmtId="0" fontId="23" fillId="24" borderId="44" xfId="0" applyFont="1" applyFill="1" applyBorder="1" applyAlignment="1">
      <alignment horizontal="centerContinuous" vertical="center"/>
    </xf>
    <xf numFmtId="0" fontId="23" fillId="24" borderId="0" xfId="0" applyFont="1" applyFill="1" applyBorder="1" applyAlignment="1">
      <alignment vertical="center" shrinkToFit="1"/>
    </xf>
    <xf numFmtId="38" fontId="23" fillId="24" borderId="43" xfId="49" applyFont="1" applyFill="1" applyBorder="1" applyAlignment="1">
      <alignment horizontal="right" vertical="center"/>
    </xf>
    <xf numFmtId="0" fontId="23" fillId="0" borderId="0" xfId="0" applyFont="1" applyFill="1" applyAlignment="1">
      <alignment horizontal="center" vertical="center"/>
    </xf>
    <xf numFmtId="0" fontId="23" fillId="24" borderId="57" xfId="0" applyFont="1" applyFill="1" applyBorder="1" applyAlignment="1">
      <alignment horizontal="center" vertical="center"/>
    </xf>
    <xf numFmtId="0" fontId="23" fillId="24" borderId="58" xfId="0" applyFont="1" applyFill="1" applyBorder="1" applyAlignment="1">
      <alignment horizontal="center" vertical="center"/>
    </xf>
    <xf numFmtId="38" fontId="23" fillId="24" borderId="58" xfId="49" applyFont="1" applyFill="1" applyBorder="1" applyAlignment="1">
      <alignment horizontal="right" vertical="center"/>
    </xf>
    <xf numFmtId="178" fontId="23" fillId="24" borderId="41" xfId="0" applyNumberFormat="1" applyFont="1" applyFill="1" applyBorder="1" applyAlignment="1">
      <alignment vertical="center" shrinkToFit="1"/>
    </xf>
    <xf numFmtId="0" fontId="23" fillId="24" borderId="59" xfId="0" applyFont="1" applyFill="1" applyBorder="1" applyAlignment="1">
      <alignment horizontal="center" vertical="center"/>
    </xf>
    <xf numFmtId="0" fontId="23" fillId="24" borderId="60" xfId="0" applyFont="1" applyFill="1" applyBorder="1" applyAlignment="1">
      <alignment horizontal="center" vertical="center"/>
    </xf>
    <xf numFmtId="0" fontId="24" fillId="0" borderId="60" xfId="61" applyFont="1" applyFill="1" applyBorder="1" applyAlignment="1">
      <alignment vertical="center" wrapText="1" shrinkToFit="1"/>
      <protection/>
    </xf>
    <xf numFmtId="0" fontId="24" fillId="0" borderId="60" xfId="61" applyFont="1" applyFill="1" applyBorder="1" applyAlignment="1">
      <alignment vertical="center" shrinkToFit="1"/>
      <protection/>
    </xf>
    <xf numFmtId="0" fontId="23" fillId="0" borderId="60" xfId="0" applyFont="1" applyFill="1" applyBorder="1" applyAlignment="1">
      <alignment horizontal="center" vertical="center" wrapText="1" shrinkToFit="1"/>
    </xf>
    <xf numFmtId="38" fontId="23" fillId="24" borderId="61" xfId="49" applyFont="1" applyFill="1" applyBorder="1" applyAlignment="1">
      <alignment horizontal="right" vertical="center"/>
    </xf>
    <xf numFmtId="178" fontId="23" fillId="24" borderId="55" xfId="0" applyNumberFormat="1" applyFont="1" applyFill="1" applyBorder="1" applyAlignment="1">
      <alignment vertical="center" shrinkToFit="1"/>
    </xf>
    <xf numFmtId="3" fontId="23" fillId="0" borderId="0" xfId="0" applyNumberFormat="1" applyFont="1" applyFill="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178" fontId="23" fillId="0" borderId="0" xfId="0" applyNumberFormat="1" applyFont="1" applyFill="1" applyBorder="1" applyAlignment="1">
      <alignment horizontal="right" vertical="center"/>
    </xf>
    <xf numFmtId="0" fontId="29" fillId="26" borderId="34" xfId="0" applyFont="1" applyFill="1" applyBorder="1" applyAlignment="1">
      <alignment horizontal="left" vertical="center"/>
    </xf>
    <xf numFmtId="0" fontId="29" fillId="26" borderId="35" xfId="0" applyFont="1" applyFill="1" applyBorder="1" applyAlignment="1">
      <alignment horizontal="center" vertical="center"/>
    </xf>
    <xf numFmtId="0" fontId="29" fillId="26" borderId="35" xfId="0" applyFont="1" applyFill="1" applyBorder="1" applyAlignment="1">
      <alignment vertical="center"/>
    </xf>
    <xf numFmtId="0" fontId="30" fillId="26" borderId="35" xfId="0" applyFont="1" applyFill="1" applyBorder="1" applyAlignment="1">
      <alignment horizontal="center" vertical="center"/>
    </xf>
    <xf numFmtId="0" fontId="30" fillId="26" borderId="35" xfId="0" applyFont="1" applyFill="1" applyBorder="1" applyAlignment="1">
      <alignment vertical="center"/>
    </xf>
    <xf numFmtId="0" fontId="30" fillId="26" borderId="62" xfId="0" applyFont="1" applyFill="1" applyBorder="1" applyAlignment="1">
      <alignment vertical="center"/>
    </xf>
    <xf numFmtId="0" fontId="30" fillId="0" borderId="0" xfId="0" applyFont="1" applyAlignment="1">
      <alignment vertical="center"/>
    </xf>
    <xf numFmtId="0" fontId="29" fillId="8" borderId="20" xfId="0" applyFont="1" applyFill="1" applyBorder="1" applyAlignment="1">
      <alignment vertical="center"/>
    </xf>
    <xf numFmtId="0" fontId="29" fillId="8" borderId="0" xfId="0" applyFont="1" applyFill="1" applyBorder="1" applyAlignment="1">
      <alignment vertical="center"/>
    </xf>
    <xf numFmtId="0" fontId="29" fillId="8" borderId="18" xfId="0" applyFont="1" applyFill="1" applyBorder="1" applyAlignment="1">
      <alignment vertical="center"/>
    </xf>
    <xf numFmtId="0" fontId="29" fillId="8" borderId="16" xfId="0" applyFont="1" applyFill="1" applyBorder="1" applyAlignment="1">
      <alignment vertical="center"/>
    </xf>
    <xf numFmtId="0" fontId="29" fillId="0" borderId="63" xfId="0" applyFont="1" applyBorder="1" applyAlignment="1">
      <alignment vertical="center" wrapText="1"/>
    </xf>
    <xf numFmtId="0" fontId="29" fillId="0" borderId="64" xfId="0" applyFont="1" applyBorder="1" applyAlignment="1">
      <alignment vertical="center" wrapText="1"/>
    </xf>
    <xf numFmtId="0" fontId="29" fillId="8" borderId="22" xfId="0" applyFont="1" applyFill="1" applyBorder="1" applyAlignment="1">
      <alignment vertical="center"/>
    </xf>
    <xf numFmtId="0" fontId="29" fillId="0" borderId="65" xfId="0" applyFont="1" applyBorder="1" applyAlignment="1">
      <alignment vertical="center" wrapText="1"/>
    </xf>
    <xf numFmtId="0" fontId="29" fillId="0" borderId="33" xfId="0" applyFont="1" applyBorder="1" applyAlignment="1">
      <alignment vertical="center"/>
    </xf>
    <xf numFmtId="0" fontId="29" fillId="0" borderId="0" xfId="0" applyFont="1" applyBorder="1" applyAlignment="1">
      <alignment vertical="center"/>
    </xf>
    <xf numFmtId="0" fontId="30" fillId="0" borderId="0" xfId="0" applyFont="1" applyFill="1" applyBorder="1" applyAlignment="1">
      <alignment horizontal="center" vertical="center"/>
    </xf>
    <xf numFmtId="0" fontId="30" fillId="0" borderId="0" xfId="0" applyFont="1" applyBorder="1" applyAlignment="1">
      <alignment vertical="center"/>
    </xf>
    <xf numFmtId="0" fontId="30" fillId="0" borderId="19" xfId="0" applyFont="1" applyBorder="1" applyAlignment="1">
      <alignment vertical="center"/>
    </xf>
    <xf numFmtId="0" fontId="29" fillId="26" borderId="34" xfId="0" applyFont="1" applyFill="1" applyBorder="1" applyAlignment="1">
      <alignment vertical="center"/>
    </xf>
    <xf numFmtId="0" fontId="23" fillId="0" borderId="0" xfId="0" applyFont="1" applyAlignment="1">
      <alignment horizontal="right" vertical="center"/>
    </xf>
    <xf numFmtId="0" fontId="23" fillId="0" borderId="0" xfId="0" applyFont="1" applyAlignment="1">
      <alignment/>
    </xf>
    <xf numFmtId="0" fontId="29" fillId="8" borderId="21" xfId="0" applyFont="1" applyFill="1" applyBorder="1" applyAlignment="1">
      <alignment vertical="center"/>
    </xf>
    <xf numFmtId="0" fontId="29" fillId="0" borderId="33" xfId="0" applyFont="1" applyBorder="1" applyAlignment="1">
      <alignment horizontal="left" vertical="center"/>
    </xf>
    <xf numFmtId="0" fontId="29" fillId="0" borderId="0" xfId="0" applyFont="1" applyBorder="1" applyAlignment="1">
      <alignment horizontal="left" vertical="center"/>
    </xf>
    <xf numFmtId="0" fontId="29" fillId="0" borderId="19" xfId="0" applyFont="1" applyBorder="1" applyAlignment="1">
      <alignment horizontal="left" vertical="center"/>
    </xf>
    <xf numFmtId="0" fontId="29" fillId="0" borderId="66"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50" xfId="0" applyFont="1" applyBorder="1" applyAlignment="1">
      <alignment horizontal="left" vertical="center"/>
    </xf>
    <xf numFmtId="0" fontId="29" fillId="0" borderId="51" xfId="0" applyFont="1" applyBorder="1" applyAlignment="1">
      <alignment horizontal="left" vertical="center"/>
    </xf>
    <xf numFmtId="0" fontId="29" fillId="0" borderId="67" xfId="0" applyFont="1" applyBorder="1" applyAlignment="1">
      <alignment horizontal="left" vertical="center"/>
    </xf>
    <xf numFmtId="0" fontId="29" fillId="0" borderId="16" xfId="0" applyFont="1" applyBorder="1" applyAlignment="1">
      <alignment horizontal="left" vertical="center" wrapText="1"/>
    </xf>
    <xf numFmtId="0" fontId="29" fillId="0" borderId="24" xfId="0" applyFont="1" applyBorder="1" applyAlignment="1">
      <alignment horizontal="left" vertical="center" wrapText="1"/>
    </xf>
    <xf numFmtId="0" fontId="29" fillId="0" borderId="0" xfId="0" applyFont="1" applyBorder="1" applyAlignment="1">
      <alignment horizontal="left" vertical="center" wrapText="1"/>
    </xf>
    <xf numFmtId="0" fontId="29" fillId="0" borderId="26" xfId="0" applyFont="1" applyBorder="1" applyAlignment="1">
      <alignment horizontal="left" vertical="center" wrapText="1"/>
    </xf>
    <xf numFmtId="0" fontId="29" fillId="0" borderId="22" xfId="0" applyFont="1" applyBorder="1" applyAlignment="1">
      <alignment horizontal="left" vertical="center" wrapText="1"/>
    </xf>
    <xf numFmtId="0" fontId="29" fillId="0" borderId="44" xfId="0" applyFont="1" applyBorder="1" applyAlignment="1">
      <alignment horizontal="left" vertical="center" wrapText="1"/>
    </xf>
    <xf numFmtId="180" fontId="29" fillId="0" borderId="15" xfId="0" applyNumberFormat="1" applyFont="1" applyBorder="1" applyAlignment="1">
      <alignment horizontal="center" vertical="center"/>
    </xf>
    <xf numFmtId="180" fontId="29" fillId="0" borderId="16" xfId="0" applyNumberFormat="1" applyFont="1" applyBorder="1" applyAlignment="1">
      <alignment horizontal="center" vertical="center"/>
    </xf>
    <xf numFmtId="180" fontId="29" fillId="0" borderId="24" xfId="0" applyNumberFormat="1" applyFont="1" applyBorder="1" applyAlignment="1">
      <alignment horizontal="center" vertical="center"/>
    </xf>
    <xf numFmtId="180" fontId="29" fillId="0" borderId="33" xfId="0" applyNumberFormat="1" applyFont="1" applyBorder="1" applyAlignment="1">
      <alignment horizontal="center" vertical="center"/>
    </xf>
    <xf numFmtId="180" fontId="29" fillId="0" borderId="0" xfId="0" applyNumberFormat="1" applyFont="1" applyBorder="1" applyAlignment="1">
      <alignment horizontal="center" vertical="center"/>
    </xf>
    <xf numFmtId="180" fontId="29" fillId="0" borderId="26" xfId="0" applyNumberFormat="1" applyFont="1" applyBorder="1" applyAlignment="1">
      <alignment horizontal="center" vertical="center"/>
    </xf>
    <xf numFmtId="180" fontId="29" fillId="0" borderId="27" xfId="0" applyNumberFormat="1" applyFont="1" applyBorder="1" applyAlignment="1">
      <alignment horizontal="center" vertical="center"/>
    </xf>
    <xf numFmtId="180" fontId="29" fillId="0" borderId="22" xfId="0" applyNumberFormat="1" applyFont="1" applyBorder="1" applyAlignment="1">
      <alignment horizontal="center" vertical="center"/>
    </xf>
    <xf numFmtId="180" fontId="29" fillId="0" borderId="44" xfId="0" applyNumberFormat="1" applyFont="1" applyBorder="1" applyAlignment="1">
      <alignment horizontal="center" vertical="center"/>
    </xf>
    <xf numFmtId="0" fontId="29" fillId="0" borderId="15" xfId="0" applyFont="1" applyBorder="1" applyAlignment="1">
      <alignment horizontal="left" vertical="center" wrapText="1"/>
    </xf>
    <xf numFmtId="0" fontId="29" fillId="0" borderId="17" xfId="0" applyFont="1" applyBorder="1" applyAlignment="1">
      <alignment horizontal="left" vertical="center" wrapText="1"/>
    </xf>
    <xf numFmtId="0" fontId="29" fillId="0" borderId="33" xfId="0" applyFont="1" applyBorder="1" applyAlignment="1">
      <alignment horizontal="left" vertical="center" wrapText="1"/>
    </xf>
    <xf numFmtId="0" fontId="29" fillId="0" borderId="19" xfId="0" applyFont="1" applyBorder="1" applyAlignment="1">
      <alignment horizontal="left" vertical="center" wrapText="1"/>
    </xf>
    <xf numFmtId="0" fontId="29" fillId="0" borderId="27" xfId="0" applyFont="1" applyBorder="1" applyAlignment="1">
      <alignment horizontal="left" vertical="center" wrapText="1"/>
    </xf>
    <xf numFmtId="0" fontId="29" fillId="0" borderId="23" xfId="0" applyFont="1" applyBorder="1" applyAlignment="1">
      <alignment horizontal="left" vertical="center" wrapText="1"/>
    </xf>
    <xf numFmtId="0" fontId="29" fillId="27" borderId="39" xfId="0" applyFont="1" applyFill="1" applyBorder="1" applyAlignment="1">
      <alignment horizontal="center" vertical="center"/>
    </xf>
    <xf numFmtId="0" fontId="29" fillId="27" borderId="41" xfId="0" applyFont="1" applyFill="1" applyBorder="1" applyAlignment="1">
      <alignment horizontal="center" vertical="center"/>
    </xf>
    <xf numFmtId="181" fontId="23" fillId="24" borderId="68" xfId="0" applyNumberFormat="1" applyFont="1" applyFill="1" applyBorder="1" applyAlignment="1">
      <alignment horizontal="center" vertical="center"/>
    </xf>
    <xf numFmtId="181" fontId="23" fillId="24" borderId="11" xfId="0" applyNumberFormat="1" applyFont="1" applyFill="1" applyBorder="1" applyAlignment="1">
      <alignment horizontal="center" vertical="center"/>
    </xf>
    <xf numFmtId="181" fontId="23" fillId="24" borderId="69" xfId="0" applyNumberFormat="1" applyFont="1" applyFill="1" applyBorder="1" applyAlignment="1">
      <alignment horizontal="center" vertical="center"/>
    </xf>
    <xf numFmtId="181" fontId="23" fillId="24" borderId="67" xfId="0" applyNumberFormat="1" applyFont="1" applyFill="1" applyBorder="1" applyAlignment="1">
      <alignment horizontal="center" vertical="center"/>
    </xf>
    <xf numFmtId="0" fontId="23" fillId="0" borderId="48"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24" borderId="48" xfId="0" applyFont="1" applyFill="1" applyBorder="1" applyAlignment="1">
      <alignment horizontal="center" vertical="center" shrinkToFit="1"/>
    </xf>
    <xf numFmtId="0" fontId="23" fillId="24" borderId="40" xfId="0" applyFont="1" applyFill="1" applyBorder="1" applyAlignment="1">
      <alignment horizontal="center" vertical="center" shrinkToFit="1"/>
    </xf>
    <xf numFmtId="0" fontId="23" fillId="24" borderId="15" xfId="0" applyFont="1" applyFill="1" applyBorder="1" applyAlignment="1">
      <alignment horizontal="center" vertical="center"/>
    </xf>
    <xf numFmtId="0" fontId="23" fillId="24" borderId="16" xfId="0" applyFont="1" applyFill="1" applyBorder="1" applyAlignment="1">
      <alignment horizontal="center" vertical="center"/>
    </xf>
    <xf numFmtId="0" fontId="23" fillId="24" borderId="24" xfId="0" applyFont="1" applyFill="1" applyBorder="1" applyAlignment="1">
      <alignment horizontal="center" vertical="center"/>
    </xf>
    <xf numFmtId="0" fontId="23" fillId="24" borderId="27" xfId="0" applyFont="1" applyFill="1" applyBorder="1" applyAlignment="1">
      <alignment horizontal="center" vertical="center"/>
    </xf>
    <xf numFmtId="0" fontId="23" fillId="24" borderId="22" xfId="0" applyFont="1" applyFill="1" applyBorder="1" applyAlignment="1">
      <alignment horizontal="center" vertical="center"/>
    </xf>
    <xf numFmtId="0" fontId="23" fillId="24" borderId="44" xfId="0" applyFont="1" applyFill="1" applyBorder="1" applyAlignment="1">
      <alignment horizontal="center" vertical="center"/>
    </xf>
    <xf numFmtId="0" fontId="23" fillId="24" borderId="15" xfId="0" applyFont="1" applyFill="1" applyBorder="1" applyAlignment="1">
      <alignment horizontal="center" vertical="center" wrapText="1"/>
    </xf>
    <xf numFmtId="0" fontId="23" fillId="24" borderId="18" xfId="0" applyFont="1" applyFill="1" applyBorder="1" applyAlignment="1">
      <alignment horizontal="center" vertical="center"/>
    </xf>
    <xf numFmtId="0" fontId="23" fillId="24" borderId="21" xfId="0" applyFont="1" applyFill="1" applyBorder="1" applyAlignment="1">
      <alignment horizontal="center" vertical="center"/>
    </xf>
    <xf numFmtId="0" fontId="23" fillId="24" borderId="51" xfId="0" applyFont="1" applyFill="1" applyBorder="1" applyAlignment="1">
      <alignment horizontal="center" vertical="center"/>
    </xf>
    <xf numFmtId="0" fontId="23" fillId="24" borderId="32" xfId="0" applyFont="1" applyFill="1" applyBorder="1" applyAlignment="1">
      <alignment horizontal="center" vertical="center"/>
    </xf>
    <xf numFmtId="38" fontId="23" fillId="0" borderId="39" xfId="49" applyFont="1" applyFill="1" applyBorder="1" applyAlignment="1">
      <alignment horizontal="center" vertical="center" wrapText="1"/>
    </xf>
    <xf numFmtId="38" fontId="23" fillId="0" borderId="70" xfId="49" applyFont="1" applyFill="1" applyBorder="1" applyAlignment="1">
      <alignment horizontal="center" vertical="center" wrapText="1"/>
    </xf>
    <xf numFmtId="0" fontId="23" fillId="24" borderId="71" xfId="0" applyFont="1" applyFill="1" applyBorder="1" applyAlignment="1">
      <alignment horizontal="center" vertical="center"/>
    </xf>
    <xf numFmtId="0" fontId="23" fillId="24" borderId="72" xfId="0" applyFont="1" applyFill="1" applyBorder="1" applyAlignment="1">
      <alignment horizontal="center" vertical="center"/>
    </xf>
    <xf numFmtId="9" fontId="23" fillId="24" borderId="66" xfId="0" applyNumberFormat="1" applyFont="1" applyFill="1" applyBorder="1" applyAlignment="1">
      <alignment horizontal="center" vertical="center"/>
    </xf>
    <xf numFmtId="9" fontId="23" fillId="24" borderId="10" xfId="0" applyNumberFormat="1" applyFont="1" applyFill="1" applyBorder="1" applyAlignment="1">
      <alignment horizontal="center" vertical="center"/>
    </xf>
    <xf numFmtId="9" fontId="23" fillId="24" borderId="73" xfId="0" applyNumberFormat="1" applyFont="1" applyFill="1" applyBorder="1" applyAlignment="1">
      <alignment horizontal="center" vertical="center"/>
    </xf>
    <xf numFmtId="9" fontId="23" fillId="24" borderId="50" xfId="0" applyNumberFormat="1" applyFont="1" applyFill="1" applyBorder="1" applyAlignment="1">
      <alignment horizontal="center" vertical="center"/>
    </xf>
    <xf numFmtId="9" fontId="23" fillId="24" borderId="51" xfId="0" applyNumberFormat="1" applyFont="1" applyFill="1" applyBorder="1" applyAlignment="1">
      <alignment horizontal="center" vertical="center"/>
    </xf>
    <xf numFmtId="9" fontId="23" fillId="24" borderId="32" xfId="0" applyNumberFormat="1" applyFont="1" applyFill="1" applyBorder="1" applyAlignment="1">
      <alignment horizontal="center" vertical="center"/>
    </xf>
    <xf numFmtId="180" fontId="23" fillId="24" borderId="68" xfId="0" applyNumberFormat="1" applyFont="1" applyFill="1" applyBorder="1" applyAlignment="1">
      <alignment horizontal="center" vertical="center" wrapText="1"/>
    </xf>
    <xf numFmtId="180" fontId="23" fillId="24" borderId="10" xfId="0" applyNumberFormat="1" applyFont="1" applyFill="1" applyBorder="1" applyAlignment="1">
      <alignment horizontal="center" vertical="center"/>
    </xf>
    <xf numFmtId="180" fontId="23" fillId="24" borderId="11" xfId="0" applyNumberFormat="1" applyFont="1" applyFill="1" applyBorder="1" applyAlignment="1">
      <alignment horizontal="center" vertical="center"/>
    </xf>
    <xf numFmtId="180" fontId="23" fillId="24" borderId="69" xfId="0" applyNumberFormat="1" applyFont="1" applyFill="1" applyBorder="1" applyAlignment="1">
      <alignment horizontal="center" vertical="center"/>
    </xf>
    <xf numFmtId="180" fontId="23" fillId="24" borderId="51" xfId="0" applyNumberFormat="1" applyFont="1" applyFill="1" applyBorder="1" applyAlignment="1">
      <alignment horizontal="center" vertical="center"/>
    </xf>
    <xf numFmtId="180" fontId="23" fillId="24" borderId="67" xfId="0" applyNumberFormat="1" applyFont="1" applyFill="1" applyBorder="1" applyAlignment="1">
      <alignment horizontal="center" vertical="center"/>
    </xf>
    <xf numFmtId="0" fontId="24" fillId="0" borderId="48" xfId="61" applyFont="1" applyFill="1" applyBorder="1" applyAlignment="1">
      <alignment vertical="center" shrinkToFit="1"/>
      <protection/>
    </xf>
    <xf numFmtId="0" fontId="24" fillId="0" borderId="25" xfId="61" applyFont="1" applyFill="1" applyBorder="1" applyAlignment="1">
      <alignment vertical="center" shrinkToFit="1"/>
      <protection/>
    </xf>
    <xf numFmtId="0" fontId="24" fillId="0" borderId="40" xfId="61" applyFont="1" applyFill="1" applyBorder="1" applyAlignment="1">
      <alignment vertical="center" shrinkToFit="1"/>
      <protection/>
    </xf>
    <xf numFmtId="0" fontId="25" fillId="24" borderId="34" xfId="0" applyFont="1" applyFill="1" applyBorder="1" applyAlignment="1">
      <alignment horizontal="left" vertical="center"/>
    </xf>
    <xf numFmtId="0" fontId="25" fillId="24" borderId="35" xfId="0" applyFont="1" applyFill="1" applyBorder="1" applyAlignment="1">
      <alignment horizontal="left" vertical="center"/>
    </xf>
    <xf numFmtId="0" fontId="25" fillId="24" borderId="36" xfId="0" applyFont="1" applyFill="1" applyBorder="1" applyAlignment="1">
      <alignment horizontal="center" vertical="center"/>
    </xf>
    <xf numFmtId="0" fontId="25" fillId="24" borderId="13"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0" xfId="0" applyFont="1" applyFill="1" applyBorder="1" applyAlignment="1">
      <alignment horizontal="center" vertical="center" wrapText="1"/>
    </xf>
    <xf numFmtId="181" fontId="23" fillId="24" borderId="0" xfId="0" applyNumberFormat="1" applyFont="1" applyFill="1" applyBorder="1" applyAlignment="1">
      <alignment horizontal="center" vertical="center"/>
    </xf>
    <xf numFmtId="0" fontId="23" fillId="24" borderId="33" xfId="0" applyFont="1" applyFill="1" applyBorder="1" applyAlignment="1">
      <alignment horizontal="center" vertical="center"/>
    </xf>
    <xf numFmtId="0" fontId="23" fillId="24" borderId="26" xfId="0" applyFont="1" applyFill="1" applyBorder="1" applyAlignment="1">
      <alignment horizontal="center" vertical="center"/>
    </xf>
    <xf numFmtId="0" fontId="24" fillId="0" borderId="48" xfId="61" applyFont="1" applyFill="1" applyBorder="1" applyAlignment="1">
      <alignment vertical="center" wrapText="1" shrinkToFit="1"/>
      <protection/>
    </xf>
    <xf numFmtId="0" fontId="23" fillId="0" borderId="15"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24" xfId="0" applyFont="1" applyFill="1" applyBorder="1" applyAlignment="1">
      <alignment horizontal="center" vertical="center" wrapText="1" shrinkToFit="1"/>
    </xf>
    <xf numFmtId="0" fontId="23" fillId="0" borderId="33" xfId="0"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23" fillId="0" borderId="26" xfId="0" applyFont="1" applyFill="1" applyBorder="1" applyAlignment="1">
      <alignment horizontal="center" vertical="center" wrapText="1" shrinkToFit="1"/>
    </xf>
    <xf numFmtId="0" fontId="23" fillId="24" borderId="48" xfId="0" applyFont="1" applyFill="1" applyBorder="1" applyAlignment="1">
      <alignment horizontal="center" vertical="center"/>
    </xf>
    <xf numFmtId="0" fontId="23" fillId="24" borderId="40" xfId="0" applyFont="1" applyFill="1" applyBorder="1" applyAlignment="1">
      <alignment horizontal="center" vertical="center"/>
    </xf>
    <xf numFmtId="0" fontId="24" fillId="0" borderId="33" xfId="61" applyFont="1" applyFill="1" applyBorder="1" applyAlignment="1">
      <alignment vertical="center" wrapText="1" shrinkToFit="1"/>
      <protection/>
    </xf>
    <xf numFmtId="0" fontId="24" fillId="0" borderId="0" xfId="61" applyFont="1" applyFill="1" applyBorder="1" applyAlignment="1">
      <alignment vertical="center" shrinkToFit="1"/>
      <protection/>
    </xf>
    <xf numFmtId="0" fontId="24" fillId="0" borderId="26" xfId="61" applyFont="1" applyFill="1" applyBorder="1" applyAlignment="1">
      <alignment vertical="center" shrinkToFit="1"/>
      <protection/>
    </xf>
    <xf numFmtId="0" fontId="24" fillId="24" borderId="48" xfId="0" applyFont="1" applyFill="1" applyBorder="1" applyAlignment="1">
      <alignment horizontal="left" vertical="center" shrinkToFit="1"/>
    </xf>
    <xf numFmtId="0" fontId="24" fillId="24" borderId="25" xfId="0" applyFont="1" applyFill="1" applyBorder="1" applyAlignment="1">
      <alignment horizontal="left" vertical="center" shrinkToFit="1"/>
    </xf>
    <xf numFmtId="0" fontId="24" fillId="24" borderId="40" xfId="0" applyFont="1" applyFill="1" applyBorder="1" applyAlignment="1">
      <alignment horizontal="left" vertical="center" shrinkToFit="1"/>
    </xf>
    <xf numFmtId="0" fontId="23" fillId="24" borderId="48" xfId="0" applyFont="1" applyFill="1" applyBorder="1" applyAlignment="1">
      <alignment horizontal="left"/>
    </xf>
    <xf numFmtId="0" fontId="23" fillId="24" borderId="25" xfId="0" applyFont="1" applyFill="1" applyBorder="1" applyAlignment="1">
      <alignment horizontal="left"/>
    </xf>
    <xf numFmtId="0" fontId="23" fillId="24" borderId="40" xfId="0" applyFont="1" applyFill="1" applyBorder="1" applyAlignment="1">
      <alignment horizontal="left"/>
    </xf>
    <xf numFmtId="0" fontId="23" fillId="24" borderId="48" xfId="0" applyFont="1" applyFill="1" applyBorder="1" applyAlignment="1">
      <alignment vertical="center"/>
    </xf>
    <xf numFmtId="0" fontId="23" fillId="24" borderId="25" xfId="0" applyFont="1" applyFill="1" applyBorder="1" applyAlignment="1">
      <alignment vertical="center"/>
    </xf>
    <xf numFmtId="0" fontId="23" fillId="24" borderId="40" xfId="0" applyFont="1" applyFill="1" applyBorder="1" applyAlignment="1">
      <alignment vertical="center"/>
    </xf>
    <xf numFmtId="0" fontId="24" fillId="24" borderId="16"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4" fillId="24" borderId="44" xfId="0" applyFont="1" applyFill="1" applyBorder="1" applyAlignment="1">
      <alignment horizontal="center" vertical="center" wrapText="1"/>
    </xf>
    <xf numFmtId="0" fontId="26" fillId="24" borderId="15" xfId="0" applyFont="1" applyFill="1" applyBorder="1" applyAlignment="1">
      <alignment horizontal="center" vertical="center" wrapText="1" shrinkToFit="1"/>
    </xf>
    <xf numFmtId="0" fontId="26" fillId="24" borderId="27" xfId="0" applyFont="1" applyFill="1" applyBorder="1" applyAlignment="1">
      <alignment horizontal="center" vertical="center" shrinkToFit="1"/>
    </xf>
    <xf numFmtId="0" fontId="23" fillId="24" borderId="25" xfId="0" applyFont="1" applyFill="1" applyBorder="1" applyAlignment="1">
      <alignment horizontal="center" vertical="center" shrinkToFit="1"/>
    </xf>
    <xf numFmtId="0" fontId="23" fillId="24" borderId="48" xfId="61" applyFont="1" applyFill="1" applyBorder="1" applyAlignment="1">
      <alignment vertical="center"/>
      <protection/>
    </xf>
    <xf numFmtId="0" fontId="23" fillId="24" borderId="25" xfId="61" applyFont="1" applyFill="1" applyBorder="1" applyAlignment="1">
      <alignment vertical="center"/>
      <protection/>
    </xf>
    <xf numFmtId="0" fontId="23" fillId="24" borderId="40" xfId="61" applyFont="1" applyFill="1" applyBorder="1" applyAlignment="1">
      <alignment vertical="center"/>
      <protection/>
    </xf>
    <xf numFmtId="0" fontId="23" fillId="24" borderId="74" xfId="0" applyFont="1" applyFill="1" applyBorder="1" applyAlignment="1">
      <alignment vertical="center"/>
    </xf>
    <xf numFmtId="0" fontId="23" fillId="24" borderId="60" xfId="0" applyFont="1" applyFill="1" applyBorder="1" applyAlignment="1">
      <alignment vertical="center"/>
    </xf>
    <xf numFmtId="0" fontId="23" fillId="24" borderId="75" xfId="0" applyFont="1" applyFill="1" applyBorder="1" applyAlignment="1">
      <alignment vertical="center"/>
    </xf>
    <xf numFmtId="0" fontId="23" fillId="24" borderId="38" xfId="0" applyFont="1" applyFill="1" applyBorder="1" applyAlignment="1">
      <alignment horizontal="center" vertical="center"/>
    </xf>
    <xf numFmtId="0" fontId="23" fillId="24" borderId="42" xfId="0" applyFont="1" applyFill="1" applyBorder="1" applyAlignment="1">
      <alignment horizontal="center" vertical="center"/>
    </xf>
    <xf numFmtId="0" fontId="24" fillId="24" borderId="39" xfId="0" applyFont="1" applyFill="1" applyBorder="1" applyAlignment="1">
      <alignment horizontal="center" vertical="center" wrapText="1"/>
    </xf>
    <xf numFmtId="0" fontId="24" fillId="24" borderId="43" xfId="0" applyFont="1" applyFill="1" applyBorder="1" applyAlignment="1">
      <alignment horizontal="center" vertical="center" wrapText="1"/>
    </xf>
    <xf numFmtId="0" fontId="23" fillId="24" borderId="24" xfId="0" applyFont="1" applyFill="1" applyBorder="1" applyAlignment="1">
      <alignment horizontal="center" vertical="center" wrapText="1"/>
    </xf>
    <xf numFmtId="0" fontId="23" fillId="24" borderId="48" xfId="0" applyFont="1" applyFill="1" applyBorder="1" applyAlignment="1">
      <alignment vertical="center" shrinkToFit="1"/>
    </xf>
    <xf numFmtId="0" fontId="0" fillId="24" borderId="40" xfId="0" applyFont="1" applyFill="1" applyBorder="1" applyAlignment="1">
      <alignment vertical="center" shrinkToFit="1"/>
    </xf>
    <xf numFmtId="0" fontId="23" fillId="24" borderId="27" xfId="0" applyFont="1" applyFill="1" applyBorder="1" applyAlignment="1">
      <alignment horizontal="center" vertical="center" wrapText="1"/>
    </xf>
    <xf numFmtId="0" fontId="23" fillId="24" borderId="44" xfId="0" applyFont="1" applyFill="1" applyBorder="1" applyAlignment="1">
      <alignment horizontal="center" vertical="center" wrapText="1"/>
    </xf>
    <xf numFmtId="0" fontId="23" fillId="24" borderId="74" xfId="0" applyFont="1" applyFill="1" applyBorder="1" applyAlignment="1">
      <alignment horizontal="left" vertical="center"/>
    </xf>
    <xf numFmtId="0" fontId="23" fillId="24" borderId="60" xfId="0" applyFont="1" applyFill="1" applyBorder="1" applyAlignment="1">
      <alignment horizontal="left" vertical="center"/>
    </xf>
    <xf numFmtId="0" fontId="23" fillId="24" borderId="75" xfId="0" applyFont="1" applyFill="1" applyBorder="1" applyAlignment="1">
      <alignment horizontal="left" vertical="center"/>
    </xf>
    <xf numFmtId="0" fontId="24" fillId="24" borderId="48" xfId="61" applyFont="1" applyFill="1" applyBorder="1" applyAlignment="1">
      <alignment horizontal="left" vertical="center" wrapText="1" shrinkToFit="1"/>
      <protection/>
    </xf>
    <xf numFmtId="0" fontId="24" fillId="24" borderId="25" xfId="61" applyFont="1" applyFill="1" applyBorder="1" applyAlignment="1">
      <alignment horizontal="left" vertical="center" wrapText="1" shrinkToFit="1"/>
      <protection/>
    </xf>
    <xf numFmtId="0" fontId="24" fillId="24" borderId="40" xfId="61" applyFont="1" applyFill="1" applyBorder="1" applyAlignment="1">
      <alignment horizontal="left" vertical="center" wrapText="1" shrinkToFit="1"/>
      <protection/>
    </xf>
    <xf numFmtId="0" fontId="23" fillId="0" borderId="48" xfId="0" applyFont="1" applyFill="1" applyBorder="1" applyAlignment="1">
      <alignment vertical="center" wrapText="1"/>
    </xf>
    <xf numFmtId="0" fontId="23" fillId="0" borderId="25" xfId="0" applyFont="1" applyFill="1" applyBorder="1" applyAlignment="1">
      <alignment vertical="center" wrapText="1"/>
    </xf>
    <xf numFmtId="0" fontId="23" fillId="0" borderId="40" xfId="0" applyFont="1" applyFill="1" applyBorder="1" applyAlignment="1">
      <alignment vertical="center" wrapText="1"/>
    </xf>
    <xf numFmtId="0" fontId="23" fillId="24" borderId="48" xfId="0" applyFont="1" applyFill="1" applyBorder="1" applyAlignment="1">
      <alignment horizontal="left" vertical="center" wrapText="1"/>
    </xf>
    <xf numFmtId="0" fontId="23" fillId="24" borderId="25" xfId="0" applyFont="1" applyFill="1" applyBorder="1" applyAlignment="1">
      <alignment horizontal="left" vertical="center" wrapText="1"/>
    </xf>
    <xf numFmtId="0" fontId="23" fillId="24" borderId="40" xfId="0" applyFont="1" applyFill="1" applyBorder="1" applyAlignment="1">
      <alignment horizontal="left" vertical="center" wrapText="1"/>
    </xf>
    <xf numFmtId="0" fontId="23" fillId="24" borderId="25" xfId="0" applyFont="1" applyFill="1" applyBorder="1" applyAlignment="1">
      <alignment horizontal="center" vertical="center"/>
    </xf>
    <xf numFmtId="0" fontId="26" fillId="24" borderId="39" xfId="0" applyFont="1" applyFill="1" applyBorder="1" applyAlignment="1">
      <alignment horizontal="center" vertical="center" wrapText="1" shrinkToFit="1"/>
    </xf>
    <xf numFmtId="0" fontId="26" fillId="24" borderId="43" xfId="0" applyFont="1" applyFill="1" applyBorder="1" applyAlignment="1">
      <alignment horizontal="center" vertical="center" wrapText="1" shrinkToFit="1"/>
    </xf>
    <xf numFmtId="0" fontId="24" fillId="24" borderId="48" xfId="61" applyFont="1" applyFill="1" applyBorder="1" applyAlignment="1">
      <alignment vertical="center" wrapText="1" shrinkToFit="1"/>
      <protection/>
    </xf>
    <xf numFmtId="0" fontId="24" fillId="24" borderId="25" xfId="61" applyFont="1" applyFill="1" applyBorder="1" applyAlignment="1">
      <alignment vertical="center" shrinkToFit="1"/>
      <protection/>
    </xf>
    <xf numFmtId="0" fontId="24" fillId="24" borderId="40" xfId="61" applyFont="1" applyFill="1" applyBorder="1" applyAlignment="1">
      <alignment vertical="center" shrinkToFit="1"/>
      <protection/>
    </xf>
    <xf numFmtId="0" fontId="23" fillId="24" borderId="48" xfId="0" applyFont="1" applyFill="1" applyBorder="1" applyAlignment="1">
      <alignment vertical="center" wrapText="1" shrinkToFit="1"/>
    </xf>
    <xf numFmtId="0" fontId="23" fillId="24" borderId="25" xfId="0" applyFont="1" applyFill="1" applyBorder="1" applyAlignment="1">
      <alignment vertical="center" shrinkToFit="1"/>
    </xf>
    <xf numFmtId="0" fontId="23" fillId="24" borderId="40" xfId="0" applyFont="1" applyFill="1" applyBorder="1" applyAlignment="1">
      <alignment vertical="center" shrinkToFit="1"/>
    </xf>
    <xf numFmtId="0" fontId="24" fillId="0" borderId="48" xfId="0" applyFont="1" applyFill="1" applyBorder="1" applyAlignment="1">
      <alignment vertical="center" wrapText="1"/>
    </xf>
    <xf numFmtId="0" fontId="23" fillId="24" borderId="39" xfId="0" applyFont="1" applyFill="1" applyBorder="1" applyAlignment="1">
      <alignment horizontal="center" vertical="center" wrapText="1"/>
    </xf>
    <xf numFmtId="0" fontId="23" fillId="24" borderId="43" xfId="0" applyFont="1" applyFill="1" applyBorder="1" applyAlignment="1">
      <alignment horizontal="center" vertical="center" wrapText="1"/>
    </xf>
    <xf numFmtId="0" fontId="24" fillId="24" borderId="48" xfId="61" applyFont="1" applyFill="1" applyBorder="1" applyAlignment="1">
      <alignment horizontal="left" vertical="center" wrapText="1"/>
      <protection/>
    </xf>
    <xf numFmtId="0" fontId="24" fillId="24" borderId="25" xfId="61" applyFont="1" applyFill="1" applyBorder="1" applyAlignment="1">
      <alignment horizontal="left" vertical="center" wrapText="1"/>
      <protection/>
    </xf>
    <xf numFmtId="0" fontId="24" fillId="24" borderId="40" xfId="61" applyFont="1" applyFill="1" applyBorder="1" applyAlignment="1">
      <alignment horizontal="left" vertical="center" wrapText="1"/>
      <protection/>
    </xf>
    <xf numFmtId="0" fontId="23" fillId="24" borderId="48" xfId="0" applyFont="1" applyFill="1" applyBorder="1" applyAlignment="1">
      <alignment horizontal="left" vertical="center"/>
    </xf>
    <xf numFmtId="0" fontId="23" fillId="24" borderId="40" xfId="0" applyFont="1" applyFill="1" applyBorder="1" applyAlignment="1">
      <alignment horizontal="left" vertical="center"/>
    </xf>
    <xf numFmtId="0" fontId="24" fillId="24" borderId="25" xfId="61" applyFont="1" applyFill="1" applyBorder="1" applyAlignment="1">
      <alignment horizontal="left" vertical="center" shrinkToFit="1"/>
      <protection/>
    </xf>
    <xf numFmtId="0" fontId="24" fillId="24" borderId="40" xfId="61" applyFont="1" applyFill="1" applyBorder="1" applyAlignment="1">
      <alignment horizontal="left" vertical="center" shrinkToFit="1"/>
      <protection/>
    </xf>
    <xf numFmtId="0" fontId="27" fillId="0" borderId="25" xfId="0" applyFont="1" applyBorder="1" applyAlignment="1">
      <alignment/>
    </xf>
    <xf numFmtId="0" fontId="27" fillId="0" borderId="40" xfId="0" applyFont="1" applyBorder="1" applyAlignment="1">
      <alignment/>
    </xf>
    <xf numFmtId="0" fontId="23" fillId="0" borderId="48" xfId="0" applyFont="1" applyFill="1" applyBorder="1" applyAlignment="1">
      <alignment horizontal="left" vertical="center" wrapText="1" shrinkToFit="1"/>
    </xf>
    <xf numFmtId="0" fontId="23" fillId="0" borderId="25" xfId="0" applyFont="1" applyFill="1" applyBorder="1" applyAlignment="1">
      <alignment horizontal="left" vertical="center" shrinkToFit="1"/>
    </xf>
    <xf numFmtId="0" fontId="23" fillId="0" borderId="40" xfId="0" applyFont="1" applyFill="1" applyBorder="1" applyAlignment="1">
      <alignment horizontal="left" vertical="center" shrinkToFit="1"/>
    </xf>
    <xf numFmtId="180" fontId="23" fillId="0" borderId="76" xfId="0" applyNumberFormat="1" applyFont="1" applyFill="1" applyBorder="1" applyAlignment="1">
      <alignment horizontal="center" vertical="center" wrapText="1"/>
    </xf>
    <xf numFmtId="180" fontId="23" fillId="0" borderId="77" xfId="0" applyNumberFormat="1" applyFont="1" applyFill="1" applyBorder="1" applyAlignment="1">
      <alignment horizontal="center" vertical="center" wrapText="1"/>
    </xf>
    <xf numFmtId="180" fontId="23" fillId="0" borderId="78" xfId="0" applyNumberFormat="1" applyFont="1" applyFill="1" applyBorder="1" applyAlignment="1">
      <alignment horizontal="center" vertical="center" wrapText="1"/>
    </xf>
    <xf numFmtId="180" fontId="23" fillId="0" borderId="79" xfId="0" applyNumberFormat="1" applyFont="1" applyFill="1" applyBorder="1" applyAlignment="1">
      <alignment horizontal="center" vertical="center" wrapText="1"/>
    </xf>
    <xf numFmtId="180" fontId="23" fillId="24" borderId="10" xfId="0" applyNumberFormat="1" applyFont="1" applyFill="1" applyBorder="1" applyAlignment="1">
      <alignment horizontal="center" vertical="center" wrapText="1"/>
    </xf>
    <xf numFmtId="180" fontId="23" fillId="24" borderId="11" xfId="0" applyNumberFormat="1" applyFont="1" applyFill="1" applyBorder="1" applyAlignment="1">
      <alignment horizontal="center" vertical="center" wrapText="1"/>
    </xf>
    <xf numFmtId="180" fontId="23" fillId="24" borderId="69" xfId="0" applyNumberFormat="1" applyFont="1" applyFill="1" applyBorder="1" applyAlignment="1">
      <alignment horizontal="center" vertical="center" wrapText="1"/>
    </xf>
    <xf numFmtId="180" fontId="23" fillId="24" borderId="51" xfId="0" applyNumberFormat="1" applyFont="1" applyFill="1" applyBorder="1" applyAlignment="1">
      <alignment horizontal="center" vertical="center" wrapText="1"/>
    </xf>
    <xf numFmtId="180" fontId="23" fillId="24" borderId="67" xfId="0" applyNumberFormat="1" applyFont="1" applyFill="1" applyBorder="1" applyAlignment="1">
      <alignment horizontal="center" vertical="center" wrapText="1"/>
    </xf>
    <xf numFmtId="0" fontId="23" fillId="24" borderId="50"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66" xfId="0"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67" xfId="0" applyFont="1" applyFill="1" applyBorder="1" applyAlignment="1">
      <alignment horizontal="center" vertical="center"/>
    </xf>
    <xf numFmtId="0" fontId="23" fillId="24" borderId="66" xfId="0" applyFont="1" applyFill="1" applyBorder="1" applyAlignment="1">
      <alignment horizontal="center" vertical="center" wrapText="1"/>
    </xf>
    <xf numFmtId="0" fontId="23" fillId="24" borderId="73" xfId="0" applyFont="1" applyFill="1" applyBorder="1" applyAlignment="1">
      <alignment horizontal="center" vertical="center"/>
    </xf>
    <xf numFmtId="0" fontId="24" fillId="0" borderId="76" xfId="0"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3" fillId="0" borderId="82" xfId="0" applyFont="1" applyBorder="1" applyAlignment="1">
      <alignment horizontal="left" vertical="center" wrapText="1"/>
    </xf>
    <xf numFmtId="0" fontId="23" fillId="0" borderId="80" xfId="0" applyFont="1" applyBorder="1" applyAlignment="1">
      <alignment horizontal="left" vertical="center" wrapText="1"/>
    </xf>
    <xf numFmtId="0" fontId="23" fillId="0" borderId="77" xfId="0" applyFont="1" applyBorder="1" applyAlignment="1">
      <alignment horizontal="left" vertical="center" wrapText="1"/>
    </xf>
    <xf numFmtId="0" fontId="23" fillId="0" borderId="83" xfId="0" applyFont="1" applyBorder="1" applyAlignment="1">
      <alignment horizontal="left" vertical="center" wrapText="1"/>
    </xf>
    <xf numFmtId="0" fontId="23" fillId="0" borderId="84" xfId="0" applyFont="1" applyBorder="1" applyAlignment="1">
      <alignment horizontal="left" vertical="center" wrapText="1"/>
    </xf>
    <xf numFmtId="0" fontId="23" fillId="0" borderId="79" xfId="0" applyFont="1" applyBorder="1" applyAlignment="1">
      <alignment horizontal="left" vertical="center" wrapText="1"/>
    </xf>
    <xf numFmtId="0" fontId="23" fillId="24" borderId="14" xfId="0" applyFont="1" applyFill="1" applyBorder="1" applyAlignment="1">
      <alignment horizontal="center" vertical="center"/>
    </xf>
    <xf numFmtId="0" fontId="23" fillId="24" borderId="14" xfId="0" applyFont="1" applyFill="1" applyBorder="1" applyAlignment="1">
      <alignment horizontal="left" vertical="center"/>
    </xf>
    <xf numFmtId="0" fontId="23" fillId="24" borderId="25" xfId="0" applyFont="1" applyFill="1" applyBorder="1" applyAlignment="1">
      <alignment horizontal="left" vertical="center"/>
    </xf>
    <xf numFmtId="178" fontId="23" fillId="0" borderId="20" xfId="0" applyNumberFormat="1" applyFont="1" applyFill="1" applyBorder="1" applyAlignment="1">
      <alignment horizontal="center" vertical="center" shrinkToFit="1"/>
    </xf>
    <xf numFmtId="178" fontId="23" fillId="0" borderId="0" xfId="0" applyNumberFormat="1" applyFont="1" applyFill="1" applyBorder="1" applyAlignment="1">
      <alignment horizontal="center" vertical="center" shrinkToFit="1"/>
    </xf>
    <xf numFmtId="0" fontId="21" fillId="24" borderId="51" xfId="0" applyFont="1" applyFill="1" applyBorder="1" applyAlignment="1">
      <alignment horizontal="left" vertical="center"/>
    </xf>
    <xf numFmtId="58" fontId="23" fillId="0" borderId="51" xfId="0" applyNumberFormat="1" applyFont="1" applyFill="1" applyBorder="1" applyAlignment="1">
      <alignment horizontal="left" wrapText="1"/>
    </xf>
    <xf numFmtId="58" fontId="23" fillId="0" borderId="51" xfId="0" applyNumberFormat="1" applyFont="1" applyFill="1" applyBorder="1" applyAlignment="1">
      <alignment horizontal="left"/>
    </xf>
    <xf numFmtId="0" fontId="23" fillId="24" borderId="36" xfId="0" applyFont="1" applyFill="1" applyBorder="1" applyAlignment="1">
      <alignment horizontal="center" vertical="center"/>
    </xf>
    <xf numFmtId="0" fontId="23" fillId="24" borderId="13"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85" xfId="0" applyFont="1" applyFill="1" applyBorder="1" applyAlignment="1">
      <alignment vertical="center" wrapText="1"/>
    </xf>
    <xf numFmtId="0" fontId="0" fillId="0" borderId="12" xfId="0" applyFont="1" applyFill="1" applyBorder="1" applyAlignment="1">
      <alignment vertical="center" wrapText="1"/>
    </xf>
    <xf numFmtId="0" fontId="0" fillId="0" borderId="37"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8中間評価（芦北地域振興局）(作業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485775</xdr:colOff>
      <xdr:row>35</xdr:row>
      <xdr:rowOff>180975</xdr:rowOff>
    </xdr:from>
    <xdr:to>
      <xdr:col>23</xdr:col>
      <xdr:colOff>0</xdr:colOff>
      <xdr:row>35</xdr:row>
      <xdr:rowOff>180975</xdr:rowOff>
    </xdr:to>
    <xdr:sp>
      <xdr:nvSpPr>
        <xdr:cNvPr id="1" name="Line 17"/>
        <xdr:cNvSpPr>
          <a:spLocks/>
        </xdr:cNvSpPr>
      </xdr:nvSpPr>
      <xdr:spPr>
        <a:xfrm>
          <a:off x="8924925" y="6905625"/>
          <a:ext cx="248602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37</xdr:row>
      <xdr:rowOff>161925</xdr:rowOff>
    </xdr:from>
    <xdr:to>
      <xdr:col>23</xdr:col>
      <xdr:colOff>9525</xdr:colOff>
      <xdr:row>37</xdr:row>
      <xdr:rowOff>161925</xdr:rowOff>
    </xdr:to>
    <xdr:sp>
      <xdr:nvSpPr>
        <xdr:cNvPr id="2" name="Line 17"/>
        <xdr:cNvSpPr>
          <a:spLocks/>
        </xdr:cNvSpPr>
      </xdr:nvSpPr>
      <xdr:spPr>
        <a:xfrm>
          <a:off x="8934450" y="7515225"/>
          <a:ext cx="248602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27</xdr:row>
      <xdr:rowOff>171450</xdr:rowOff>
    </xdr:from>
    <xdr:to>
      <xdr:col>21</xdr:col>
      <xdr:colOff>9525</xdr:colOff>
      <xdr:row>27</xdr:row>
      <xdr:rowOff>171450</xdr:rowOff>
    </xdr:to>
    <xdr:sp>
      <xdr:nvSpPr>
        <xdr:cNvPr id="3" name="Line 32"/>
        <xdr:cNvSpPr>
          <a:spLocks/>
        </xdr:cNvSpPr>
      </xdr:nvSpPr>
      <xdr:spPr>
        <a:xfrm flipV="1">
          <a:off x="9429750" y="4524375"/>
          <a:ext cx="100012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28</xdr:row>
      <xdr:rowOff>171450</xdr:rowOff>
    </xdr:from>
    <xdr:to>
      <xdr:col>23</xdr:col>
      <xdr:colOff>9525</xdr:colOff>
      <xdr:row>28</xdr:row>
      <xdr:rowOff>171450</xdr:rowOff>
    </xdr:to>
    <xdr:sp>
      <xdr:nvSpPr>
        <xdr:cNvPr id="4" name="Line 32"/>
        <xdr:cNvSpPr>
          <a:spLocks/>
        </xdr:cNvSpPr>
      </xdr:nvSpPr>
      <xdr:spPr>
        <a:xfrm flipV="1">
          <a:off x="8943975" y="4838700"/>
          <a:ext cx="24765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51</xdr:row>
      <xdr:rowOff>152400</xdr:rowOff>
    </xdr:from>
    <xdr:to>
      <xdr:col>23</xdr:col>
      <xdr:colOff>9525</xdr:colOff>
      <xdr:row>51</xdr:row>
      <xdr:rowOff>152400</xdr:rowOff>
    </xdr:to>
    <xdr:sp>
      <xdr:nvSpPr>
        <xdr:cNvPr id="5" name="Line 17"/>
        <xdr:cNvSpPr>
          <a:spLocks/>
        </xdr:cNvSpPr>
      </xdr:nvSpPr>
      <xdr:spPr>
        <a:xfrm>
          <a:off x="8934450" y="11049000"/>
          <a:ext cx="248602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49</xdr:row>
      <xdr:rowOff>171450</xdr:rowOff>
    </xdr:from>
    <xdr:to>
      <xdr:col>23</xdr:col>
      <xdr:colOff>9525</xdr:colOff>
      <xdr:row>49</xdr:row>
      <xdr:rowOff>171450</xdr:rowOff>
    </xdr:to>
    <xdr:sp>
      <xdr:nvSpPr>
        <xdr:cNvPr id="6" name="Line 17"/>
        <xdr:cNvSpPr>
          <a:spLocks/>
        </xdr:cNvSpPr>
      </xdr:nvSpPr>
      <xdr:spPr>
        <a:xfrm>
          <a:off x="9439275" y="10582275"/>
          <a:ext cx="19812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45</xdr:row>
      <xdr:rowOff>171450</xdr:rowOff>
    </xdr:from>
    <xdr:to>
      <xdr:col>23</xdr:col>
      <xdr:colOff>9525</xdr:colOff>
      <xdr:row>45</xdr:row>
      <xdr:rowOff>171450</xdr:rowOff>
    </xdr:to>
    <xdr:sp>
      <xdr:nvSpPr>
        <xdr:cNvPr id="7" name="Line 17"/>
        <xdr:cNvSpPr>
          <a:spLocks/>
        </xdr:cNvSpPr>
      </xdr:nvSpPr>
      <xdr:spPr>
        <a:xfrm>
          <a:off x="9439275" y="9467850"/>
          <a:ext cx="19812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81</xdr:row>
      <xdr:rowOff>161925</xdr:rowOff>
    </xdr:from>
    <xdr:to>
      <xdr:col>23</xdr:col>
      <xdr:colOff>0</xdr:colOff>
      <xdr:row>81</xdr:row>
      <xdr:rowOff>161925</xdr:rowOff>
    </xdr:to>
    <xdr:sp>
      <xdr:nvSpPr>
        <xdr:cNvPr id="8" name="Line 15"/>
        <xdr:cNvSpPr>
          <a:spLocks/>
        </xdr:cNvSpPr>
      </xdr:nvSpPr>
      <xdr:spPr>
        <a:xfrm>
          <a:off x="9925050" y="17335500"/>
          <a:ext cx="14859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57</xdr:row>
      <xdr:rowOff>171450</xdr:rowOff>
    </xdr:from>
    <xdr:to>
      <xdr:col>23</xdr:col>
      <xdr:colOff>0</xdr:colOff>
      <xdr:row>57</xdr:row>
      <xdr:rowOff>171450</xdr:rowOff>
    </xdr:to>
    <xdr:sp>
      <xdr:nvSpPr>
        <xdr:cNvPr id="9" name="Line 45"/>
        <xdr:cNvSpPr>
          <a:spLocks/>
        </xdr:cNvSpPr>
      </xdr:nvSpPr>
      <xdr:spPr>
        <a:xfrm>
          <a:off x="9934575" y="12811125"/>
          <a:ext cx="147637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95</xdr:row>
      <xdr:rowOff>171450</xdr:rowOff>
    </xdr:from>
    <xdr:to>
      <xdr:col>22</xdr:col>
      <xdr:colOff>0</xdr:colOff>
      <xdr:row>95</xdr:row>
      <xdr:rowOff>171450</xdr:rowOff>
    </xdr:to>
    <xdr:sp>
      <xdr:nvSpPr>
        <xdr:cNvPr id="10" name="Line 46"/>
        <xdr:cNvSpPr>
          <a:spLocks/>
        </xdr:cNvSpPr>
      </xdr:nvSpPr>
      <xdr:spPr>
        <a:xfrm>
          <a:off x="9934575" y="21745575"/>
          <a:ext cx="98107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31</xdr:row>
      <xdr:rowOff>180975</xdr:rowOff>
    </xdr:from>
    <xdr:to>
      <xdr:col>23</xdr:col>
      <xdr:colOff>9525</xdr:colOff>
      <xdr:row>31</xdr:row>
      <xdr:rowOff>180975</xdr:rowOff>
    </xdr:to>
    <xdr:sp>
      <xdr:nvSpPr>
        <xdr:cNvPr id="11" name="Line 12"/>
        <xdr:cNvSpPr>
          <a:spLocks/>
        </xdr:cNvSpPr>
      </xdr:nvSpPr>
      <xdr:spPr>
        <a:xfrm>
          <a:off x="10915650" y="5791200"/>
          <a:ext cx="50482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40</xdr:row>
      <xdr:rowOff>171450</xdr:rowOff>
    </xdr:from>
    <xdr:to>
      <xdr:col>23</xdr:col>
      <xdr:colOff>19050</xdr:colOff>
      <xdr:row>40</xdr:row>
      <xdr:rowOff>171450</xdr:rowOff>
    </xdr:to>
    <xdr:sp>
      <xdr:nvSpPr>
        <xdr:cNvPr id="12" name="Line 17"/>
        <xdr:cNvSpPr>
          <a:spLocks/>
        </xdr:cNvSpPr>
      </xdr:nvSpPr>
      <xdr:spPr>
        <a:xfrm>
          <a:off x="8943975" y="8324850"/>
          <a:ext cx="248602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46</xdr:row>
      <xdr:rowOff>161925</xdr:rowOff>
    </xdr:from>
    <xdr:to>
      <xdr:col>23</xdr:col>
      <xdr:colOff>0</xdr:colOff>
      <xdr:row>46</xdr:row>
      <xdr:rowOff>161925</xdr:rowOff>
    </xdr:to>
    <xdr:sp>
      <xdr:nvSpPr>
        <xdr:cNvPr id="13" name="Line 17"/>
        <xdr:cNvSpPr>
          <a:spLocks/>
        </xdr:cNvSpPr>
      </xdr:nvSpPr>
      <xdr:spPr>
        <a:xfrm>
          <a:off x="10925175" y="9772650"/>
          <a:ext cx="48577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89</xdr:row>
      <xdr:rowOff>171450</xdr:rowOff>
    </xdr:from>
    <xdr:to>
      <xdr:col>23</xdr:col>
      <xdr:colOff>0</xdr:colOff>
      <xdr:row>89</xdr:row>
      <xdr:rowOff>171450</xdr:rowOff>
    </xdr:to>
    <xdr:sp>
      <xdr:nvSpPr>
        <xdr:cNvPr id="14" name="Line 17"/>
        <xdr:cNvSpPr>
          <a:spLocks/>
        </xdr:cNvSpPr>
      </xdr:nvSpPr>
      <xdr:spPr>
        <a:xfrm>
          <a:off x="10925175" y="19859625"/>
          <a:ext cx="485775"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161925</xdr:rowOff>
    </xdr:from>
    <xdr:to>
      <xdr:col>19</xdr:col>
      <xdr:colOff>9525</xdr:colOff>
      <xdr:row>26</xdr:row>
      <xdr:rowOff>161925</xdr:rowOff>
    </xdr:to>
    <xdr:sp>
      <xdr:nvSpPr>
        <xdr:cNvPr id="15" name="直線コネクタ 2"/>
        <xdr:cNvSpPr>
          <a:spLocks/>
        </xdr:cNvSpPr>
      </xdr:nvSpPr>
      <xdr:spPr>
        <a:xfrm>
          <a:off x="8934450" y="4200525"/>
          <a:ext cx="5048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26</xdr:row>
      <xdr:rowOff>152400</xdr:rowOff>
    </xdr:from>
    <xdr:to>
      <xdr:col>23</xdr:col>
      <xdr:colOff>9525</xdr:colOff>
      <xdr:row>26</xdr:row>
      <xdr:rowOff>152400</xdr:rowOff>
    </xdr:to>
    <xdr:sp>
      <xdr:nvSpPr>
        <xdr:cNvPr id="16" name="直線コネクタ 4"/>
        <xdr:cNvSpPr>
          <a:spLocks/>
        </xdr:cNvSpPr>
      </xdr:nvSpPr>
      <xdr:spPr>
        <a:xfrm>
          <a:off x="9934575" y="4191000"/>
          <a:ext cx="14859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171450</xdr:rowOff>
    </xdr:from>
    <xdr:to>
      <xdr:col>19</xdr:col>
      <xdr:colOff>0</xdr:colOff>
      <xdr:row>27</xdr:row>
      <xdr:rowOff>171450</xdr:rowOff>
    </xdr:to>
    <xdr:sp>
      <xdr:nvSpPr>
        <xdr:cNvPr id="17" name="直線コネクタ 7"/>
        <xdr:cNvSpPr>
          <a:spLocks/>
        </xdr:cNvSpPr>
      </xdr:nvSpPr>
      <xdr:spPr>
        <a:xfrm>
          <a:off x="8934450" y="4524375"/>
          <a:ext cx="4953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27</xdr:row>
      <xdr:rowOff>161925</xdr:rowOff>
    </xdr:from>
    <xdr:to>
      <xdr:col>22</xdr:col>
      <xdr:colOff>485775</xdr:colOff>
      <xdr:row>27</xdr:row>
      <xdr:rowOff>161925</xdr:rowOff>
    </xdr:to>
    <xdr:sp>
      <xdr:nvSpPr>
        <xdr:cNvPr id="18" name="直線コネクタ 9"/>
        <xdr:cNvSpPr>
          <a:spLocks/>
        </xdr:cNvSpPr>
      </xdr:nvSpPr>
      <xdr:spPr>
        <a:xfrm>
          <a:off x="10925175" y="4514850"/>
          <a:ext cx="4762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29</xdr:row>
      <xdr:rowOff>161925</xdr:rowOff>
    </xdr:from>
    <xdr:to>
      <xdr:col>22</xdr:col>
      <xdr:colOff>0</xdr:colOff>
      <xdr:row>29</xdr:row>
      <xdr:rowOff>161925</xdr:rowOff>
    </xdr:to>
    <xdr:sp>
      <xdr:nvSpPr>
        <xdr:cNvPr id="19" name="直線コネクタ 14"/>
        <xdr:cNvSpPr>
          <a:spLocks/>
        </xdr:cNvSpPr>
      </xdr:nvSpPr>
      <xdr:spPr>
        <a:xfrm>
          <a:off x="10420350" y="5143500"/>
          <a:ext cx="4953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485775</xdr:colOff>
      <xdr:row>30</xdr:row>
      <xdr:rowOff>171450</xdr:rowOff>
    </xdr:from>
    <xdr:to>
      <xdr:col>22</xdr:col>
      <xdr:colOff>0</xdr:colOff>
      <xdr:row>30</xdr:row>
      <xdr:rowOff>171450</xdr:rowOff>
    </xdr:to>
    <xdr:sp>
      <xdr:nvSpPr>
        <xdr:cNvPr id="20" name="直線コネクタ 18"/>
        <xdr:cNvSpPr>
          <a:spLocks/>
        </xdr:cNvSpPr>
      </xdr:nvSpPr>
      <xdr:spPr>
        <a:xfrm>
          <a:off x="8924925" y="5467350"/>
          <a:ext cx="19907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33</xdr:row>
      <xdr:rowOff>152400</xdr:rowOff>
    </xdr:from>
    <xdr:to>
      <xdr:col>22</xdr:col>
      <xdr:colOff>19050</xdr:colOff>
      <xdr:row>33</xdr:row>
      <xdr:rowOff>152400</xdr:rowOff>
    </xdr:to>
    <xdr:sp>
      <xdr:nvSpPr>
        <xdr:cNvPr id="21" name="直線コネクタ 20"/>
        <xdr:cNvSpPr>
          <a:spLocks/>
        </xdr:cNvSpPr>
      </xdr:nvSpPr>
      <xdr:spPr>
        <a:xfrm>
          <a:off x="10420350" y="6248400"/>
          <a:ext cx="5143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34</xdr:row>
      <xdr:rowOff>161925</xdr:rowOff>
    </xdr:from>
    <xdr:to>
      <xdr:col>19</xdr:col>
      <xdr:colOff>9525</xdr:colOff>
      <xdr:row>34</xdr:row>
      <xdr:rowOff>161925</xdr:rowOff>
    </xdr:to>
    <xdr:sp>
      <xdr:nvSpPr>
        <xdr:cNvPr id="22" name="直線コネクタ 22"/>
        <xdr:cNvSpPr>
          <a:spLocks/>
        </xdr:cNvSpPr>
      </xdr:nvSpPr>
      <xdr:spPr>
        <a:xfrm>
          <a:off x="8943975" y="6572250"/>
          <a:ext cx="4953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161925</xdr:rowOff>
    </xdr:from>
    <xdr:to>
      <xdr:col>21</xdr:col>
      <xdr:colOff>9525</xdr:colOff>
      <xdr:row>34</xdr:row>
      <xdr:rowOff>161925</xdr:rowOff>
    </xdr:to>
    <xdr:sp>
      <xdr:nvSpPr>
        <xdr:cNvPr id="23" name="直線コネクタ 24"/>
        <xdr:cNvSpPr>
          <a:spLocks/>
        </xdr:cNvSpPr>
      </xdr:nvSpPr>
      <xdr:spPr>
        <a:xfrm>
          <a:off x="9925050" y="6572250"/>
          <a:ext cx="5048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34</xdr:row>
      <xdr:rowOff>161925</xdr:rowOff>
    </xdr:from>
    <xdr:to>
      <xdr:col>23</xdr:col>
      <xdr:colOff>19050</xdr:colOff>
      <xdr:row>34</xdr:row>
      <xdr:rowOff>161925</xdr:rowOff>
    </xdr:to>
    <xdr:sp>
      <xdr:nvSpPr>
        <xdr:cNvPr id="24" name="直線コネクタ 26"/>
        <xdr:cNvSpPr>
          <a:spLocks/>
        </xdr:cNvSpPr>
      </xdr:nvSpPr>
      <xdr:spPr>
        <a:xfrm>
          <a:off x="10925175" y="6572250"/>
          <a:ext cx="5048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171450</xdr:rowOff>
    </xdr:from>
    <xdr:to>
      <xdr:col>21</xdr:col>
      <xdr:colOff>9525</xdr:colOff>
      <xdr:row>36</xdr:row>
      <xdr:rowOff>171450</xdr:rowOff>
    </xdr:to>
    <xdr:sp>
      <xdr:nvSpPr>
        <xdr:cNvPr id="25" name="直線コネクタ 30"/>
        <xdr:cNvSpPr>
          <a:spLocks/>
        </xdr:cNvSpPr>
      </xdr:nvSpPr>
      <xdr:spPr>
        <a:xfrm>
          <a:off x="9429750" y="7210425"/>
          <a:ext cx="1000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36</xdr:row>
      <xdr:rowOff>171450</xdr:rowOff>
    </xdr:from>
    <xdr:to>
      <xdr:col>23</xdr:col>
      <xdr:colOff>9525</xdr:colOff>
      <xdr:row>36</xdr:row>
      <xdr:rowOff>171450</xdr:rowOff>
    </xdr:to>
    <xdr:sp>
      <xdr:nvSpPr>
        <xdr:cNvPr id="26" name="直線コネクタ 48672"/>
        <xdr:cNvSpPr>
          <a:spLocks/>
        </xdr:cNvSpPr>
      </xdr:nvSpPr>
      <xdr:spPr>
        <a:xfrm>
          <a:off x="10915650" y="7210425"/>
          <a:ext cx="5048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39</xdr:row>
      <xdr:rowOff>161925</xdr:rowOff>
    </xdr:from>
    <xdr:to>
      <xdr:col>20</xdr:col>
      <xdr:colOff>0</xdr:colOff>
      <xdr:row>39</xdr:row>
      <xdr:rowOff>161925</xdr:rowOff>
    </xdr:to>
    <xdr:sp>
      <xdr:nvSpPr>
        <xdr:cNvPr id="27" name="直線コネクタ 48676"/>
        <xdr:cNvSpPr>
          <a:spLocks/>
        </xdr:cNvSpPr>
      </xdr:nvSpPr>
      <xdr:spPr>
        <a:xfrm>
          <a:off x="9429750" y="8001000"/>
          <a:ext cx="4953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44</xdr:row>
      <xdr:rowOff>180975</xdr:rowOff>
    </xdr:from>
    <xdr:to>
      <xdr:col>22</xdr:col>
      <xdr:colOff>0</xdr:colOff>
      <xdr:row>44</xdr:row>
      <xdr:rowOff>180975</xdr:rowOff>
    </xdr:to>
    <xdr:sp>
      <xdr:nvSpPr>
        <xdr:cNvPr id="28" name="直線コネクタ 48682"/>
        <xdr:cNvSpPr>
          <a:spLocks/>
        </xdr:cNvSpPr>
      </xdr:nvSpPr>
      <xdr:spPr>
        <a:xfrm>
          <a:off x="8934450" y="9163050"/>
          <a:ext cx="19812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45</xdr:row>
      <xdr:rowOff>171450</xdr:rowOff>
    </xdr:from>
    <xdr:to>
      <xdr:col>19</xdr:col>
      <xdr:colOff>0</xdr:colOff>
      <xdr:row>45</xdr:row>
      <xdr:rowOff>171450</xdr:rowOff>
    </xdr:to>
    <xdr:sp>
      <xdr:nvSpPr>
        <xdr:cNvPr id="29" name="直線コネクタ 48684"/>
        <xdr:cNvSpPr>
          <a:spLocks/>
        </xdr:cNvSpPr>
      </xdr:nvSpPr>
      <xdr:spPr>
        <a:xfrm>
          <a:off x="8934450" y="9467850"/>
          <a:ext cx="4953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48</xdr:row>
      <xdr:rowOff>180975</xdr:rowOff>
    </xdr:from>
    <xdr:to>
      <xdr:col>21</xdr:col>
      <xdr:colOff>0</xdr:colOff>
      <xdr:row>48</xdr:row>
      <xdr:rowOff>180975</xdr:rowOff>
    </xdr:to>
    <xdr:sp>
      <xdr:nvSpPr>
        <xdr:cNvPr id="30" name="直線コネクタ 48686"/>
        <xdr:cNvSpPr>
          <a:spLocks/>
        </xdr:cNvSpPr>
      </xdr:nvSpPr>
      <xdr:spPr>
        <a:xfrm>
          <a:off x="8934450" y="10277475"/>
          <a:ext cx="14859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52</xdr:row>
      <xdr:rowOff>161925</xdr:rowOff>
    </xdr:from>
    <xdr:to>
      <xdr:col>22</xdr:col>
      <xdr:colOff>0</xdr:colOff>
      <xdr:row>52</xdr:row>
      <xdr:rowOff>161925</xdr:rowOff>
    </xdr:to>
    <xdr:sp>
      <xdr:nvSpPr>
        <xdr:cNvPr id="31" name="直線コネクタ 48751"/>
        <xdr:cNvSpPr>
          <a:spLocks/>
        </xdr:cNvSpPr>
      </xdr:nvSpPr>
      <xdr:spPr>
        <a:xfrm>
          <a:off x="8934450" y="11372850"/>
          <a:ext cx="19812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54</xdr:row>
      <xdr:rowOff>161925</xdr:rowOff>
    </xdr:from>
    <xdr:to>
      <xdr:col>22</xdr:col>
      <xdr:colOff>9525</xdr:colOff>
      <xdr:row>54</xdr:row>
      <xdr:rowOff>161925</xdr:rowOff>
    </xdr:to>
    <xdr:sp>
      <xdr:nvSpPr>
        <xdr:cNvPr id="32" name="直線コネクタ 48753"/>
        <xdr:cNvSpPr>
          <a:spLocks/>
        </xdr:cNvSpPr>
      </xdr:nvSpPr>
      <xdr:spPr>
        <a:xfrm>
          <a:off x="8943975" y="11858625"/>
          <a:ext cx="19812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55</xdr:row>
      <xdr:rowOff>171450</xdr:rowOff>
    </xdr:from>
    <xdr:to>
      <xdr:col>22</xdr:col>
      <xdr:colOff>9525</xdr:colOff>
      <xdr:row>55</xdr:row>
      <xdr:rowOff>171450</xdr:rowOff>
    </xdr:to>
    <xdr:sp>
      <xdr:nvSpPr>
        <xdr:cNvPr id="33" name="直線コネクタ 48755"/>
        <xdr:cNvSpPr>
          <a:spLocks/>
        </xdr:cNvSpPr>
      </xdr:nvSpPr>
      <xdr:spPr>
        <a:xfrm>
          <a:off x="9925050" y="12182475"/>
          <a:ext cx="1000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56</xdr:row>
      <xdr:rowOff>161925</xdr:rowOff>
    </xdr:from>
    <xdr:to>
      <xdr:col>23</xdr:col>
      <xdr:colOff>0</xdr:colOff>
      <xdr:row>56</xdr:row>
      <xdr:rowOff>161925</xdr:rowOff>
    </xdr:to>
    <xdr:sp>
      <xdr:nvSpPr>
        <xdr:cNvPr id="34" name="直線コネクタ 48757"/>
        <xdr:cNvSpPr>
          <a:spLocks/>
        </xdr:cNvSpPr>
      </xdr:nvSpPr>
      <xdr:spPr>
        <a:xfrm>
          <a:off x="10429875" y="12487275"/>
          <a:ext cx="9810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58</xdr:row>
      <xdr:rowOff>161925</xdr:rowOff>
    </xdr:from>
    <xdr:to>
      <xdr:col>20</xdr:col>
      <xdr:colOff>0</xdr:colOff>
      <xdr:row>58</xdr:row>
      <xdr:rowOff>161925</xdr:rowOff>
    </xdr:to>
    <xdr:sp>
      <xdr:nvSpPr>
        <xdr:cNvPr id="35" name="直線コネクタ 48762"/>
        <xdr:cNvSpPr>
          <a:spLocks/>
        </xdr:cNvSpPr>
      </xdr:nvSpPr>
      <xdr:spPr>
        <a:xfrm>
          <a:off x="8943975" y="13115925"/>
          <a:ext cx="9810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58</xdr:row>
      <xdr:rowOff>161925</xdr:rowOff>
    </xdr:from>
    <xdr:to>
      <xdr:col>23</xdr:col>
      <xdr:colOff>9525</xdr:colOff>
      <xdr:row>58</xdr:row>
      <xdr:rowOff>161925</xdr:rowOff>
    </xdr:to>
    <xdr:sp>
      <xdr:nvSpPr>
        <xdr:cNvPr id="36" name="直線コネクタ 48764"/>
        <xdr:cNvSpPr>
          <a:spLocks/>
        </xdr:cNvSpPr>
      </xdr:nvSpPr>
      <xdr:spPr>
        <a:xfrm>
          <a:off x="10420350" y="13115925"/>
          <a:ext cx="1000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59</xdr:row>
      <xdr:rowOff>171450</xdr:rowOff>
    </xdr:from>
    <xdr:to>
      <xdr:col>22</xdr:col>
      <xdr:colOff>9525</xdr:colOff>
      <xdr:row>59</xdr:row>
      <xdr:rowOff>171450</xdr:rowOff>
    </xdr:to>
    <xdr:sp>
      <xdr:nvSpPr>
        <xdr:cNvPr id="37" name="直線コネクタ 48768"/>
        <xdr:cNvSpPr>
          <a:spLocks/>
        </xdr:cNvSpPr>
      </xdr:nvSpPr>
      <xdr:spPr>
        <a:xfrm>
          <a:off x="8934450" y="13439775"/>
          <a:ext cx="19907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60</xdr:row>
      <xdr:rowOff>152400</xdr:rowOff>
    </xdr:from>
    <xdr:to>
      <xdr:col>22</xdr:col>
      <xdr:colOff>485775</xdr:colOff>
      <xdr:row>60</xdr:row>
      <xdr:rowOff>152400</xdr:rowOff>
    </xdr:to>
    <xdr:sp>
      <xdr:nvSpPr>
        <xdr:cNvPr id="38" name="直線コネクタ 48770"/>
        <xdr:cNvSpPr>
          <a:spLocks/>
        </xdr:cNvSpPr>
      </xdr:nvSpPr>
      <xdr:spPr>
        <a:xfrm>
          <a:off x="10915650" y="13735050"/>
          <a:ext cx="4857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80</xdr:row>
      <xdr:rowOff>161925</xdr:rowOff>
    </xdr:from>
    <xdr:to>
      <xdr:col>23</xdr:col>
      <xdr:colOff>0</xdr:colOff>
      <xdr:row>80</xdr:row>
      <xdr:rowOff>161925</xdr:rowOff>
    </xdr:to>
    <xdr:sp>
      <xdr:nvSpPr>
        <xdr:cNvPr id="39" name="直線コネクタ 48772"/>
        <xdr:cNvSpPr>
          <a:spLocks/>
        </xdr:cNvSpPr>
      </xdr:nvSpPr>
      <xdr:spPr>
        <a:xfrm>
          <a:off x="9925050" y="17021175"/>
          <a:ext cx="14859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82</xdr:row>
      <xdr:rowOff>171450</xdr:rowOff>
    </xdr:from>
    <xdr:to>
      <xdr:col>22</xdr:col>
      <xdr:colOff>0</xdr:colOff>
      <xdr:row>82</xdr:row>
      <xdr:rowOff>171450</xdr:rowOff>
    </xdr:to>
    <xdr:sp>
      <xdr:nvSpPr>
        <xdr:cNvPr id="40" name="直線コネクタ 48776"/>
        <xdr:cNvSpPr>
          <a:spLocks/>
        </xdr:cNvSpPr>
      </xdr:nvSpPr>
      <xdr:spPr>
        <a:xfrm>
          <a:off x="9925050" y="17659350"/>
          <a:ext cx="9906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83</xdr:row>
      <xdr:rowOff>161925</xdr:rowOff>
    </xdr:from>
    <xdr:to>
      <xdr:col>23</xdr:col>
      <xdr:colOff>0</xdr:colOff>
      <xdr:row>83</xdr:row>
      <xdr:rowOff>161925</xdr:rowOff>
    </xdr:to>
    <xdr:sp>
      <xdr:nvSpPr>
        <xdr:cNvPr id="41" name="直線コネクタ 48782"/>
        <xdr:cNvSpPr>
          <a:spLocks/>
        </xdr:cNvSpPr>
      </xdr:nvSpPr>
      <xdr:spPr>
        <a:xfrm>
          <a:off x="9925050" y="17964150"/>
          <a:ext cx="14859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161925</xdr:rowOff>
    </xdr:from>
    <xdr:to>
      <xdr:col>21</xdr:col>
      <xdr:colOff>0</xdr:colOff>
      <xdr:row>84</xdr:row>
      <xdr:rowOff>161925</xdr:rowOff>
    </xdr:to>
    <xdr:sp>
      <xdr:nvSpPr>
        <xdr:cNvPr id="42" name="直線コネクタ 48784"/>
        <xdr:cNvSpPr>
          <a:spLocks/>
        </xdr:cNvSpPr>
      </xdr:nvSpPr>
      <xdr:spPr>
        <a:xfrm>
          <a:off x="9925050" y="18278475"/>
          <a:ext cx="4953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84</xdr:row>
      <xdr:rowOff>161925</xdr:rowOff>
    </xdr:from>
    <xdr:to>
      <xdr:col>23</xdr:col>
      <xdr:colOff>0</xdr:colOff>
      <xdr:row>84</xdr:row>
      <xdr:rowOff>161925</xdr:rowOff>
    </xdr:to>
    <xdr:sp>
      <xdr:nvSpPr>
        <xdr:cNvPr id="43" name="直線コネクタ 48786"/>
        <xdr:cNvSpPr>
          <a:spLocks/>
        </xdr:cNvSpPr>
      </xdr:nvSpPr>
      <xdr:spPr>
        <a:xfrm>
          <a:off x="10915650" y="18278475"/>
          <a:ext cx="4953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85</xdr:row>
      <xdr:rowOff>171450</xdr:rowOff>
    </xdr:from>
    <xdr:to>
      <xdr:col>22</xdr:col>
      <xdr:colOff>485775</xdr:colOff>
      <xdr:row>85</xdr:row>
      <xdr:rowOff>171450</xdr:rowOff>
    </xdr:to>
    <xdr:sp>
      <xdr:nvSpPr>
        <xdr:cNvPr id="44" name="直線コネクタ 48790"/>
        <xdr:cNvSpPr>
          <a:spLocks/>
        </xdr:cNvSpPr>
      </xdr:nvSpPr>
      <xdr:spPr>
        <a:xfrm>
          <a:off x="9925050" y="18602325"/>
          <a:ext cx="14763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86</xdr:row>
      <xdr:rowOff>152400</xdr:rowOff>
    </xdr:from>
    <xdr:to>
      <xdr:col>23</xdr:col>
      <xdr:colOff>0</xdr:colOff>
      <xdr:row>86</xdr:row>
      <xdr:rowOff>152400</xdr:rowOff>
    </xdr:to>
    <xdr:sp>
      <xdr:nvSpPr>
        <xdr:cNvPr id="45" name="直線コネクタ 48796"/>
        <xdr:cNvSpPr>
          <a:spLocks/>
        </xdr:cNvSpPr>
      </xdr:nvSpPr>
      <xdr:spPr>
        <a:xfrm>
          <a:off x="9925050" y="18897600"/>
          <a:ext cx="14859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87</xdr:row>
      <xdr:rowOff>152400</xdr:rowOff>
    </xdr:from>
    <xdr:to>
      <xdr:col>22</xdr:col>
      <xdr:colOff>0</xdr:colOff>
      <xdr:row>87</xdr:row>
      <xdr:rowOff>152400</xdr:rowOff>
    </xdr:to>
    <xdr:sp>
      <xdr:nvSpPr>
        <xdr:cNvPr id="46" name="直線コネクタ 48800"/>
        <xdr:cNvSpPr>
          <a:spLocks/>
        </xdr:cNvSpPr>
      </xdr:nvSpPr>
      <xdr:spPr>
        <a:xfrm>
          <a:off x="9925050" y="19211925"/>
          <a:ext cx="9906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88</xdr:row>
      <xdr:rowOff>171450</xdr:rowOff>
    </xdr:from>
    <xdr:to>
      <xdr:col>23</xdr:col>
      <xdr:colOff>9525</xdr:colOff>
      <xdr:row>88</xdr:row>
      <xdr:rowOff>171450</xdr:rowOff>
    </xdr:to>
    <xdr:sp>
      <xdr:nvSpPr>
        <xdr:cNvPr id="47" name="直線コネクタ 48802"/>
        <xdr:cNvSpPr>
          <a:spLocks/>
        </xdr:cNvSpPr>
      </xdr:nvSpPr>
      <xdr:spPr>
        <a:xfrm>
          <a:off x="10429875" y="19545300"/>
          <a:ext cx="9906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90</xdr:row>
      <xdr:rowOff>200025</xdr:rowOff>
    </xdr:from>
    <xdr:to>
      <xdr:col>21</xdr:col>
      <xdr:colOff>9525</xdr:colOff>
      <xdr:row>90</xdr:row>
      <xdr:rowOff>200025</xdr:rowOff>
    </xdr:to>
    <xdr:sp>
      <xdr:nvSpPr>
        <xdr:cNvPr id="48" name="直線コネクタ 48804"/>
        <xdr:cNvSpPr>
          <a:spLocks/>
        </xdr:cNvSpPr>
      </xdr:nvSpPr>
      <xdr:spPr>
        <a:xfrm>
          <a:off x="9925050" y="20202525"/>
          <a:ext cx="5048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485775</xdr:colOff>
      <xdr:row>91</xdr:row>
      <xdr:rowOff>180975</xdr:rowOff>
    </xdr:from>
    <xdr:to>
      <xdr:col>23</xdr:col>
      <xdr:colOff>9525</xdr:colOff>
      <xdr:row>91</xdr:row>
      <xdr:rowOff>180975</xdr:rowOff>
    </xdr:to>
    <xdr:sp>
      <xdr:nvSpPr>
        <xdr:cNvPr id="49" name="直線コネクタ 48806"/>
        <xdr:cNvSpPr>
          <a:spLocks/>
        </xdr:cNvSpPr>
      </xdr:nvSpPr>
      <xdr:spPr>
        <a:xfrm>
          <a:off x="9915525" y="20497800"/>
          <a:ext cx="15049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92</xdr:row>
      <xdr:rowOff>180975</xdr:rowOff>
    </xdr:from>
    <xdr:to>
      <xdr:col>23</xdr:col>
      <xdr:colOff>9525</xdr:colOff>
      <xdr:row>92</xdr:row>
      <xdr:rowOff>180975</xdr:rowOff>
    </xdr:to>
    <xdr:sp>
      <xdr:nvSpPr>
        <xdr:cNvPr id="50" name="直線コネクタ 48810"/>
        <xdr:cNvSpPr>
          <a:spLocks/>
        </xdr:cNvSpPr>
      </xdr:nvSpPr>
      <xdr:spPr>
        <a:xfrm>
          <a:off x="9934575" y="20812125"/>
          <a:ext cx="14859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93</xdr:row>
      <xdr:rowOff>180975</xdr:rowOff>
    </xdr:from>
    <xdr:to>
      <xdr:col>22</xdr:col>
      <xdr:colOff>0</xdr:colOff>
      <xdr:row>93</xdr:row>
      <xdr:rowOff>180975</xdr:rowOff>
    </xdr:to>
    <xdr:sp>
      <xdr:nvSpPr>
        <xdr:cNvPr id="51" name="直線コネクタ 48814"/>
        <xdr:cNvSpPr>
          <a:spLocks/>
        </xdr:cNvSpPr>
      </xdr:nvSpPr>
      <xdr:spPr>
        <a:xfrm>
          <a:off x="9925050" y="21126450"/>
          <a:ext cx="9906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94</xdr:row>
      <xdr:rowOff>171450</xdr:rowOff>
    </xdr:from>
    <xdr:to>
      <xdr:col>23</xdr:col>
      <xdr:colOff>9525</xdr:colOff>
      <xdr:row>94</xdr:row>
      <xdr:rowOff>171450</xdr:rowOff>
    </xdr:to>
    <xdr:sp>
      <xdr:nvSpPr>
        <xdr:cNvPr id="52" name="直線コネクタ 48816"/>
        <xdr:cNvSpPr>
          <a:spLocks/>
        </xdr:cNvSpPr>
      </xdr:nvSpPr>
      <xdr:spPr>
        <a:xfrm>
          <a:off x="10420350" y="21431250"/>
          <a:ext cx="1000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146"/>
  <sheetViews>
    <sheetView tabSelected="1" view="pageBreakPreview" zoomScale="85" zoomScaleSheetLayoutView="85" zoomScalePageLayoutView="0" workbookViewId="0" topLeftCell="A1">
      <selection activeCell="C2" sqref="C2"/>
    </sheetView>
  </sheetViews>
  <sheetFormatPr defaultColWidth="6.25390625" defaultRowHeight="13.5"/>
  <cols>
    <col min="1" max="1" width="6.75390625" style="6" customWidth="1"/>
    <col min="2" max="23" width="6.50390625" style="6" customWidth="1"/>
    <col min="24" max="24" width="7.625" style="6" customWidth="1"/>
    <col min="25" max="25" width="6.50390625" style="6" customWidth="1"/>
    <col min="26" max="26" width="8.50390625" style="6" customWidth="1"/>
    <col min="27" max="27" width="6.875" style="6" bestFit="1" customWidth="1"/>
    <col min="28" max="16384" width="6.25390625" style="6" customWidth="1"/>
  </cols>
  <sheetData>
    <row r="1" spans="1:25" s="2" customFormat="1" ht="28.5" customHeight="1" thickBot="1">
      <c r="A1" s="391" t="s">
        <v>24</v>
      </c>
      <c r="B1" s="391"/>
      <c r="C1" s="391"/>
      <c r="D1" s="391"/>
      <c r="E1" s="391"/>
      <c r="F1" s="391"/>
      <c r="G1" s="391"/>
      <c r="H1" s="391"/>
      <c r="I1" s="391"/>
      <c r="J1" s="391"/>
      <c r="K1" s="391"/>
      <c r="L1" s="391"/>
      <c r="M1" s="391"/>
      <c r="N1" s="391"/>
      <c r="O1" s="391"/>
      <c r="P1" s="391"/>
      <c r="Q1" s="391"/>
      <c r="R1" s="391"/>
      <c r="S1" s="391"/>
      <c r="T1" s="391"/>
      <c r="U1" s="1"/>
      <c r="V1" s="1"/>
      <c r="W1" s="392">
        <v>42508</v>
      </c>
      <c r="X1" s="393"/>
      <c r="Y1" s="393"/>
    </row>
    <row r="2" spans="1:25" ht="13.5" customHeight="1" thickBot="1">
      <c r="A2" s="368" t="s">
        <v>25</v>
      </c>
      <c r="B2" s="373"/>
      <c r="C2" s="3" t="s">
        <v>26</v>
      </c>
      <c r="D2" s="4"/>
      <c r="E2" s="4"/>
      <c r="F2" s="4"/>
      <c r="G2" s="4"/>
      <c r="H2" s="4"/>
      <c r="I2" s="4"/>
      <c r="J2" s="4"/>
      <c r="K2" s="4"/>
      <c r="L2" s="4"/>
      <c r="M2" s="4"/>
      <c r="N2" s="4"/>
      <c r="O2" s="4"/>
      <c r="P2" s="4"/>
      <c r="Q2" s="4"/>
      <c r="R2" s="4"/>
      <c r="S2" s="4"/>
      <c r="T2" s="4"/>
      <c r="U2" s="4"/>
      <c r="V2" s="4"/>
      <c r="W2" s="4"/>
      <c r="X2" s="4"/>
      <c r="Y2" s="5"/>
    </row>
    <row r="3" spans="1:25" ht="26.25" customHeight="1">
      <c r="A3" s="394" t="s">
        <v>27</v>
      </c>
      <c r="B3" s="395"/>
      <c r="C3" s="7"/>
      <c r="D3" s="7" t="s">
        <v>28</v>
      </c>
      <c r="E3" s="7"/>
      <c r="F3" s="7"/>
      <c r="G3" s="7"/>
      <c r="H3" s="7"/>
      <c r="I3" s="7"/>
      <c r="J3" s="7"/>
      <c r="K3" s="8"/>
      <c r="L3" s="396" t="s">
        <v>29</v>
      </c>
      <c r="M3" s="397"/>
      <c r="N3" s="398" t="s">
        <v>30</v>
      </c>
      <c r="O3" s="399"/>
      <c r="P3" s="399"/>
      <c r="Q3" s="399"/>
      <c r="R3" s="399"/>
      <c r="S3" s="399"/>
      <c r="T3" s="399"/>
      <c r="U3" s="399"/>
      <c r="V3" s="399"/>
      <c r="W3" s="399"/>
      <c r="X3" s="399"/>
      <c r="Y3" s="400"/>
    </row>
    <row r="4" spans="1:25" ht="11.25">
      <c r="A4" s="386" t="s">
        <v>31</v>
      </c>
      <c r="B4" s="285"/>
      <c r="C4" s="10"/>
      <c r="D4" s="11"/>
      <c r="E4" s="11"/>
      <c r="F4" s="11"/>
      <c r="G4" s="11"/>
      <c r="H4" s="11"/>
      <c r="I4" s="11"/>
      <c r="J4" s="11"/>
      <c r="K4" s="11"/>
      <c r="L4" s="11"/>
      <c r="M4" s="11"/>
      <c r="N4" s="11"/>
      <c r="O4" s="11"/>
      <c r="P4" s="11"/>
      <c r="Q4" s="11"/>
      <c r="R4" s="11"/>
      <c r="S4" s="11"/>
      <c r="T4" s="11"/>
      <c r="U4" s="11"/>
      <c r="V4" s="11"/>
      <c r="W4" s="11"/>
      <c r="X4" s="11"/>
      <c r="Y4" s="12"/>
    </row>
    <row r="5" spans="1:25" ht="3.75" customHeight="1">
      <c r="A5" s="13"/>
      <c r="B5" s="11"/>
      <c r="C5" s="14"/>
      <c r="D5" s="14"/>
      <c r="E5" s="14"/>
      <c r="F5" s="14"/>
      <c r="G5" s="14"/>
      <c r="H5" s="14"/>
      <c r="I5" s="14"/>
      <c r="J5" s="14"/>
      <c r="K5" s="14"/>
      <c r="L5" s="14"/>
      <c r="M5" s="14"/>
      <c r="N5" s="14"/>
      <c r="O5" s="14"/>
      <c r="P5" s="14"/>
      <c r="Q5" s="14"/>
      <c r="R5" s="14"/>
      <c r="S5" s="14"/>
      <c r="T5" s="14"/>
      <c r="U5" s="14"/>
      <c r="V5" s="14"/>
      <c r="W5" s="14"/>
      <c r="X5" s="14"/>
      <c r="Y5" s="15"/>
    </row>
    <row r="6" spans="1:25" ht="11.25">
      <c r="A6" s="16"/>
      <c r="B6" s="14" t="s">
        <v>32</v>
      </c>
      <c r="C6" s="14"/>
      <c r="D6" s="14"/>
      <c r="E6" s="14"/>
      <c r="F6" s="14"/>
      <c r="G6" s="14"/>
      <c r="H6" s="14"/>
      <c r="I6" s="14"/>
      <c r="J6" s="14"/>
      <c r="K6" s="14"/>
      <c r="L6" s="14"/>
      <c r="M6" s="14"/>
      <c r="N6" s="14"/>
      <c r="O6" s="14"/>
      <c r="P6" s="14"/>
      <c r="Q6" s="14"/>
      <c r="R6" s="14"/>
      <c r="S6" s="14"/>
      <c r="T6" s="14"/>
      <c r="U6" s="14"/>
      <c r="V6" s="14"/>
      <c r="W6" s="14"/>
      <c r="X6" s="14"/>
      <c r="Y6" s="15"/>
    </row>
    <row r="7" spans="1:25" ht="11.25">
      <c r="A7" s="16"/>
      <c r="B7" s="14"/>
      <c r="C7" s="14"/>
      <c r="D7" s="14"/>
      <c r="E7" s="14"/>
      <c r="F7" s="14"/>
      <c r="G7" s="14"/>
      <c r="H7" s="14"/>
      <c r="I7" s="14"/>
      <c r="J7" s="14"/>
      <c r="K7" s="14"/>
      <c r="L7" s="14"/>
      <c r="M7" s="14"/>
      <c r="N7" s="14"/>
      <c r="O7" s="14"/>
      <c r="P7" s="14"/>
      <c r="Q7" s="14"/>
      <c r="R7" s="14"/>
      <c r="S7" s="14"/>
      <c r="T7" s="14"/>
      <c r="U7" s="14"/>
      <c r="V7" s="14"/>
      <c r="W7" s="14"/>
      <c r="X7" s="14"/>
      <c r="Y7" s="15"/>
    </row>
    <row r="8" spans="1:25" ht="3.75" customHeight="1">
      <c r="A8" s="17"/>
      <c r="B8" s="18"/>
      <c r="C8" s="18"/>
      <c r="D8" s="18"/>
      <c r="E8" s="18"/>
      <c r="F8" s="18"/>
      <c r="G8" s="18"/>
      <c r="H8" s="18"/>
      <c r="I8" s="18"/>
      <c r="J8" s="18"/>
      <c r="K8" s="18"/>
      <c r="L8" s="18"/>
      <c r="M8" s="18"/>
      <c r="N8" s="18"/>
      <c r="O8" s="18"/>
      <c r="P8" s="18"/>
      <c r="Q8" s="18"/>
      <c r="R8" s="18"/>
      <c r="S8" s="18"/>
      <c r="T8" s="18"/>
      <c r="U8" s="18"/>
      <c r="V8" s="18"/>
      <c r="W8" s="18"/>
      <c r="X8" s="18"/>
      <c r="Y8" s="19"/>
    </row>
    <row r="9" spans="1:25" ht="11.25">
      <c r="A9" s="387" t="s">
        <v>33</v>
      </c>
      <c r="B9" s="388"/>
      <c r="C9" s="388"/>
      <c r="D9" s="388"/>
      <c r="E9" s="348"/>
      <c r="F9" s="11"/>
      <c r="G9" s="11"/>
      <c r="H9" s="11"/>
      <c r="I9" s="11"/>
      <c r="J9" s="11"/>
      <c r="K9" s="11"/>
      <c r="L9" s="11"/>
      <c r="M9" s="11"/>
      <c r="N9" s="11"/>
      <c r="O9" s="11"/>
      <c r="P9" s="11"/>
      <c r="Q9" s="11"/>
      <c r="R9" s="11"/>
      <c r="S9" s="11"/>
      <c r="T9" s="11"/>
      <c r="U9" s="11"/>
      <c r="V9" s="11"/>
      <c r="W9" s="11"/>
      <c r="X9" s="11"/>
      <c r="Y9" s="12"/>
    </row>
    <row r="10" spans="1:25" ht="3.75" customHeight="1">
      <c r="A10" s="13"/>
      <c r="B10" s="11"/>
      <c r="C10" s="11"/>
      <c r="D10" s="11"/>
      <c r="E10" s="11"/>
      <c r="F10" s="14"/>
      <c r="G10" s="14"/>
      <c r="H10" s="14"/>
      <c r="I10" s="14"/>
      <c r="J10" s="14"/>
      <c r="K10" s="14"/>
      <c r="L10" s="14"/>
      <c r="M10" s="14"/>
      <c r="N10" s="14"/>
      <c r="O10" s="14"/>
      <c r="P10" s="14"/>
      <c r="Q10" s="14"/>
      <c r="R10" s="14"/>
      <c r="S10" s="14"/>
      <c r="T10" s="14"/>
      <c r="U10" s="14"/>
      <c r="V10" s="14"/>
      <c r="W10" s="14"/>
      <c r="X10" s="14"/>
      <c r="Y10" s="15"/>
    </row>
    <row r="11" spans="1:25" ht="11.25">
      <c r="A11" s="16"/>
      <c r="B11" s="14" t="s">
        <v>34</v>
      </c>
      <c r="C11" s="14"/>
      <c r="D11" s="14"/>
      <c r="E11" s="14"/>
      <c r="F11" s="21"/>
      <c r="G11" s="14"/>
      <c r="H11" s="14"/>
      <c r="I11" s="14"/>
      <c r="J11" s="14"/>
      <c r="K11" s="14"/>
      <c r="L11" s="14"/>
      <c r="M11" s="14"/>
      <c r="N11" s="14"/>
      <c r="O11" s="14"/>
      <c r="P11" s="14"/>
      <c r="Q11" s="14"/>
      <c r="R11" s="14"/>
      <c r="S11" s="14"/>
      <c r="T11" s="14"/>
      <c r="U11" s="14"/>
      <c r="V11" s="14"/>
      <c r="W11" s="14"/>
      <c r="X11" s="14"/>
      <c r="Y11" s="15"/>
    </row>
    <row r="12" spans="1:25" ht="3.75" customHeight="1">
      <c r="A12" s="17"/>
      <c r="B12" s="18"/>
      <c r="C12" s="18"/>
      <c r="D12" s="18"/>
      <c r="E12" s="18"/>
      <c r="F12" s="18"/>
      <c r="G12" s="18"/>
      <c r="H12" s="18"/>
      <c r="I12" s="18"/>
      <c r="J12" s="18"/>
      <c r="K12" s="18"/>
      <c r="L12" s="18"/>
      <c r="M12" s="18"/>
      <c r="N12" s="18"/>
      <c r="O12" s="18"/>
      <c r="P12" s="18"/>
      <c r="Q12" s="18"/>
      <c r="R12" s="18"/>
      <c r="S12" s="18"/>
      <c r="T12" s="18"/>
      <c r="U12" s="18"/>
      <c r="V12" s="18"/>
      <c r="W12" s="18"/>
      <c r="X12" s="18"/>
      <c r="Y12" s="19"/>
    </row>
    <row r="13" spans="1:25" ht="11.25">
      <c r="A13" s="387" t="s">
        <v>35</v>
      </c>
      <c r="B13" s="388"/>
      <c r="C13" s="388"/>
      <c r="D13" s="388"/>
      <c r="E13" s="348"/>
      <c r="F13" s="11"/>
      <c r="G13" s="11"/>
      <c r="H13" s="11"/>
      <c r="I13" s="11"/>
      <c r="J13" s="11"/>
      <c r="K13" s="11"/>
      <c r="L13" s="11"/>
      <c r="M13" s="11"/>
      <c r="N13" s="11"/>
      <c r="O13" s="11"/>
      <c r="P13" s="22"/>
      <c r="Q13" s="284" t="s">
        <v>36</v>
      </c>
      <c r="R13" s="332"/>
      <c r="S13" s="332"/>
      <c r="T13" s="332"/>
      <c r="U13" s="332"/>
      <c r="V13" s="285"/>
      <c r="W13" s="238" t="s">
        <v>37</v>
      </c>
      <c r="X13" s="239"/>
      <c r="Y13" s="366"/>
    </row>
    <row r="14" spans="1:25" ht="13.5" customHeight="1">
      <c r="A14" s="13"/>
      <c r="B14" s="14"/>
      <c r="C14" s="14"/>
      <c r="D14" s="14"/>
      <c r="E14" s="14"/>
      <c r="F14" s="14"/>
      <c r="G14" s="14"/>
      <c r="H14" s="14"/>
      <c r="I14" s="14"/>
      <c r="J14" s="14"/>
      <c r="K14" s="14"/>
      <c r="L14" s="14"/>
      <c r="M14" s="14"/>
      <c r="N14" s="14"/>
      <c r="O14" s="14"/>
      <c r="P14" s="24"/>
      <c r="Q14" s="284" t="s">
        <v>38</v>
      </c>
      <c r="R14" s="285"/>
      <c r="S14" s="284" t="s">
        <v>39</v>
      </c>
      <c r="T14" s="285"/>
      <c r="U14" s="284" t="s">
        <v>40</v>
      </c>
      <c r="V14" s="285"/>
      <c r="W14" s="241"/>
      <c r="X14" s="242"/>
      <c r="Y14" s="367"/>
    </row>
    <row r="15" spans="1:25" ht="13.5" customHeight="1">
      <c r="A15" s="16"/>
      <c r="B15" s="14"/>
      <c r="C15" s="14"/>
      <c r="D15" s="14"/>
      <c r="E15" s="14"/>
      <c r="F15" s="14"/>
      <c r="G15" s="14"/>
      <c r="H15" s="14"/>
      <c r="I15" s="14"/>
      <c r="J15" s="14"/>
      <c r="K15" s="14"/>
      <c r="L15" s="14"/>
      <c r="M15" s="14"/>
      <c r="N15" s="14"/>
      <c r="O15" s="14"/>
      <c r="P15" s="24"/>
      <c r="Q15" s="27" t="s">
        <v>41</v>
      </c>
      <c r="R15" s="28"/>
      <c r="S15" s="27" t="s">
        <v>42</v>
      </c>
      <c r="T15" s="29"/>
      <c r="U15" s="28" t="s">
        <v>43</v>
      </c>
      <c r="V15" s="28"/>
      <c r="W15" s="30"/>
      <c r="X15" s="31"/>
      <c r="Y15" s="32"/>
    </row>
    <row r="16" spans="1:26" ht="15" customHeight="1">
      <c r="A16" s="33"/>
      <c r="B16" s="380" t="s">
        <v>44</v>
      </c>
      <c r="C16" s="381"/>
      <c r="D16" s="381"/>
      <c r="E16" s="381"/>
      <c r="F16" s="381"/>
      <c r="G16" s="381"/>
      <c r="H16" s="381"/>
      <c r="I16" s="381"/>
      <c r="J16" s="381"/>
      <c r="K16" s="381"/>
      <c r="L16" s="381"/>
      <c r="M16" s="381"/>
      <c r="N16" s="381"/>
      <c r="O16" s="381"/>
      <c r="P16" s="382"/>
      <c r="Q16" s="356">
        <v>0.502</v>
      </c>
      <c r="R16" s="357"/>
      <c r="S16" s="356">
        <v>0.546</v>
      </c>
      <c r="T16" s="357"/>
      <c r="U16" s="356">
        <v>0.573</v>
      </c>
      <c r="V16" s="357"/>
      <c r="W16" s="374"/>
      <c r="X16" s="375"/>
      <c r="Y16" s="376"/>
      <c r="Z16" s="34"/>
    </row>
    <row r="17" spans="1:26" ht="15" customHeight="1">
      <c r="A17" s="16"/>
      <c r="B17" s="383"/>
      <c r="C17" s="384"/>
      <c r="D17" s="384"/>
      <c r="E17" s="384"/>
      <c r="F17" s="384"/>
      <c r="G17" s="384"/>
      <c r="H17" s="384"/>
      <c r="I17" s="384"/>
      <c r="J17" s="384"/>
      <c r="K17" s="384"/>
      <c r="L17" s="384"/>
      <c r="M17" s="384"/>
      <c r="N17" s="384"/>
      <c r="O17" s="384"/>
      <c r="P17" s="385"/>
      <c r="Q17" s="358"/>
      <c r="R17" s="359"/>
      <c r="S17" s="358"/>
      <c r="T17" s="359"/>
      <c r="U17" s="358"/>
      <c r="V17" s="359"/>
      <c r="W17" s="377"/>
      <c r="X17" s="378"/>
      <c r="Y17" s="379"/>
      <c r="Z17" s="34"/>
    </row>
    <row r="18" spans="1:26" ht="3" customHeight="1" thickBot="1">
      <c r="A18" s="16"/>
      <c r="B18" s="35"/>
      <c r="C18" s="14"/>
      <c r="D18" s="14"/>
      <c r="E18" s="14"/>
      <c r="F18" s="14"/>
      <c r="G18" s="14"/>
      <c r="H18" s="14"/>
      <c r="I18" s="14"/>
      <c r="J18" s="14"/>
      <c r="K18" s="14"/>
      <c r="L18" s="14"/>
      <c r="M18" s="14"/>
      <c r="N18" s="14"/>
      <c r="O18" s="14"/>
      <c r="P18" s="36"/>
      <c r="Q18" s="37"/>
      <c r="R18" s="14"/>
      <c r="S18" s="37"/>
      <c r="T18" s="24"/>
      <c r="U18" s="14"/>
      <c r="V18" s="24"/>
      <c r="W18" s="37"/>
      <c r="X18" s="14"/>
      <c r="Y18" s="15"/>
      <c r="Z18" s="34"/>
    </row>
    <row r="19" spans="1:31" ht="13.5" customHeight="1">
      <c r="A19" s="368" t="s">
        <v>45</v>
      </c>
      <c r="B19" s="369"/>
      <c r="C19" s="370"/>
      <c r="D19" s="372" t="s">
        <v>46</v>
      </c>
      <c r="E19" s="373"/>
      <c r="F19" s="229" t="s">
        <v>47</v>
      </c>
      <c r="G19" s="230"/>
      <c r="H19" s="251" t="s">
        <v>48</v>
      </c>
      <c r="I19" s="229" t="s">
        <v>49</v>
      </c>
      <c r="J19" s="230"/>
      <c r="K19" s="251" t="s">
        <v>50</v>
      </c>
      <c r="L19" s="229" t="s">
        <v>51</v>
      </c>
      <c r="M19" s="230"/>
      <c r="N19" s="251" t="s">
        <v>52</v>
      </c>
      <c r="O19" s="229" t="s">
        <v>53</v>
      </c>
      <c r="P19" s="230"/>
      <c r="Q19" s="253" t="s">
        <v>54</v>
      </c>
      <c r="R19" s="254"/>
      <c r="S19" s="254"/>
      <c r="T19" s="254"/>
      <c r="U19" s="259">
        <v>0.128</v>
      </c>
      <c r="V19" s="360"/>
      <c r="W19" s="360"/>
      <c r="X19" s="360"/>
      <c r="Y19" s="361"/>
      <c r="Z19" s="21" t="s">
        <v>55</v>
      </c>
      <c r="AA19" s="38" t="s">
        <v>56</v>
      </c>
      <c r="AB19" s="38"/>
      <c r="AC19" s="38" t="s">
        <v>57</v>
      </c>
      <c r="AD19" s="38"/>
      <c r="AE19" s="38" t="s">
        <v>58</v>
      </c>
    </row>
    <row r="20" spans="1:31" ht="13.5" customHeight="1" thickBot="1">
      <c r="A20" s="365"/>
      <c r="B20" s="247"/>
      <c r="C20" s="371"/>
      <c r="D20" s="365"/>
      <c r="E20" s="248"/>
      <c r="F20" s="231"/>
      <c r="G20" s="232"/>
      <c r="H20" s="252"/>
      <c r="I20" s="231"/>
      <c r="J20" s="232"/>
      <c r="K20" s="252"/>
      <c r="L20" s="231"/>
      <c r="M20" s="232"/>
      <c r="N20" s="252"/>
      <c r="O20" s="231"/>
      <c r="P20" s="232"/>
      <c r="Q20" s="365" t="s">
        <v>59</v>
      </c>
      <c r="R20" s="247"/>
      <c r="S20" s="247"/>
      <c r="T20" s="247"/>
      <c r="U20" s="362"/>
      <c r="V20" s="363"/>
      <c r="W20" s="363"/>
      <c r="X20" s="363"/>
      <c r="Y20" s="364"/>
      <c r="Z20" s="39">
        <f>SUM(AA20:AE20)</f>
        <v>5766</v>
      </c>
      <c r="AA20" s="39">
        <f>X62</f>
        <v>5029</v>
      </c>
      <c r="AB20" s="38"/>
      <c r="AC20" s="40">
        <f>+X71</f>
        <v>0</v>
      </c>
      <c r="AD20" s="38"/>
      <c r="AE20" s="39">
        <f>+X98</f>
        <v>737</v>
      </c>
    </row>
    <row r="21" spans="1:31" ht="6" customHeight="1" thickBot="1">
      <c r="A21" s="41"/>
      <c r="B21" s="42"/>
      <c r="C21" s="42"/>
      <c r="D21" s="42"/>
      <c r="E21" s="42"/>
      <c r="F21" s="42"/>
      <c r="G21" s="42"/>
      <c r="H21" s="42"/>
      <c r="I21" s="42"/>
      <c r="J21" s="42"/>
      <c r="K21" s="42"/>
      <c r="L21" s="42"/>
      <c r="M21" s="42"/>
      <c r="N21" s="42"/>
      <c r="O21" s="42"/>
      <c r="P21" s="42"/>
      <c r="Q21" s="42"/>
      <c r="R21" s="42"/>
      <c r="S21" s="42"/>
      <c r="T21" s="42"/>
      <c r="U21" s="42"/>
      <c r="V21" s="42"/>
      <c r="W21" s="42"/>
      <c r="X21" s="42"/>
      <c r="Y21" s="15"/>
      <c r="Z21" s="38"/>
      <c r="AA21" s="43"/>
      <c r="AB21" s="38"/>
      <c r="AC21" s="38"/>
      <c r="AD21" s="38"/>
      <c r="AE21" s="38"/>
    </row>
    <row r="22" spans="1:27" ht="17.25" customHeight="1" thickBot="1">
      <c r="A22" s="268" t="s">
        <v>60</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5"/>
      <c r="Z22" s="38" t="s">
        <v>61</v>
      </c>
      <c r="AA22" s="43">
        <f>AE20/(SUM(AA20:AE20))</f>
        <v>0.12781824488380158</v>
      </c>
    </row>
    <row r="23" spans="1:26" ht="16.5" customHeight="1">
      <c r="A23" s="44" t="s">
        <v>62</v>
      </c>
      <c r="B23" s="45"/>
      <c r="C23" s="45"/>
      <c r="D23" s="45"/>
      <c r="E23" s="4"/>
      <c r="F23" s="4"/>
      <c r="G23" s="4"/>
      <c r="H23" s="4"/>
      <c r="I23" s="4"/>
      <c r="J23" s="4"/>
      <c r="K23" s="4"/>
      <c r="L23" s="4"/>
      <c r="M23" s="4"/>
      <c r="N23" s="4"/>
      <c r="O23" s="4"/>
      <c r="P23" s="4"/>
      <c r="Q23" s="4"/>
      <c r="R23" s="4"/>
      <c r="S23" s="4"/>
      <c r="T23" s="4"/>
      <c r="U23" s="4"/>
      <c r="V23" s="4"/>
      <c r="W23" s="4"/>
      <c r="X23" s="4"/>
      <c r="Y23" s="46"/>
      <c r="Z23" s="34"/>
    </row>
    <row r="24" spans="1:26" ht="13.5" customHeight="1">
      <c r="A24" s="47" t="s">
        <v>63</v>
      </c>
      <c r="B24" s="48" t="s">
        <v>64</v>
      </c>
      <c r="C24" s="49" t="s">
        <v>65</v>
      </c>
      <c r="D24" s="49" t="s">
        <v>66</v>
      </c>
      <c r="E24" s="49" t="s">
        <v>67</v>
      </c>
      <c r="F24" s="313" t="s">
        <v>68</v>
      </c>
      <c r="G24" s="50" t="s">
        <v>69</v>
      </c>
      <c r="H24" s="342" t="s">
        <v>70</v>
      </c>
      <c r="I24" s="238" t="s">
        <v>71</v>
      </c>
      <c r="J24" s="239"/>
      <c r="K24" s="239"/>
      <c r="L24" s="239"/>
      <c r="M24" s="240"/>
      <c r="N24" s="238" t="s">
        <v>72</v>
      </c>
      <c r="O24" s="239"/>
      <c r="P24" s="240"/>
      <c r="Q24" s="238" t="s">
        <v>73</v>
      </c>
      <c r="R24" s="240"/>
      <c r="S24" s="51" t="s">
        <v>74</v>
      </c>
      <c r="T24" s="52"/>
      <c r="U24" s="52"/>
      <c r="V24" s="52"/>
      <c r="W24" s="53"/>
      <c r="X24" s="302" t="s">
        <v>75</v>
      </c>
      <c r="Y24" s="54" t="s">
        <v>37</v>
      </c>
      <c r="Z24" s="55"/>
    </row>
    <row r="25" spans="1:26" ht="13.5" customHeight="1">
      <c r="A25" s="56"/>
      <c r="B25" s="57" t="s">
        <v>76</v>
      </c>
      <c r="C25" s="58" t="s">
        <v>76</v>
      </c>
      <c r="D25" s="58" t="s">
        <v>77</v>
      </c>
      <c r="E25" s="58" t="s">
        <v>78</v>
      </c>
      <c r="F25" s="314"/>
      <c r="G25" s="59" t="s">
        <v>79</v>
      </c>
      <c r="H25" s="343"/>
      <c r="I25" s="241"/>
      <c r="J25" s="242"/>
      <c r="K25" s="242"/>
      <c r="L25" s="242"/>
      <c r="M25" s="243"/>
      <c r="N25" s="241"/>
      <c r="O25" s="242"/>
      <c r="P25" s="243"/>
      <c r="Q25" s="241"/>
      <c r="R25" s="243"/>
      <c r="S25" s="61" t="s">
        <v>80</v>
      </c>
      <c r="T25" s="61" t="s">
        <v>81</v>
      </c>
      <c r="U25" s="61" t="s">
        <v>82</v>
      </c>
      <c r="V25" s="61" t="s">
        <v>83</v>
      </c>
      <c r="W25" s="61" t="s">
        <v>84</v>
      </c>
      <c r="X25" s="303"/>
      <c r="Y25" s="62"/>
      <c r="Z25" s="63"/>
    </row>
    <row r="26" spans="1:28" ht="13.5" customHeight="1">
      <c r="A26" s="20" t="s">
        <v>85</v>
      </c>
      <c r="B26" s="23"/>
      <c r="C26" s="23"/>
      <c r="D26" s="23"/>
      <c r="E26" s="23"/>
      <c r="F26" s="23"/>
      <c r="G26" s="64"/>
      <c r="H26" s="64"/>
      <c r="I26" s="65"/>
      <c r="J26" s="66"/>
      <c r="K26" s="66"/>
      <c r="L26" s="66"/>
      <c r="M26" s="66"/>
      <c r="N26" s="67"/>
      <c r="O26" s="68"/>
      <c r="P26" s="67"/>
      <c r="Q26" s="67"/>
      <c r="R26" s="67"/>
      <c r="S26" s="67"/>
      <c r="T26" s="67"/>
      <c r="U26" s="67"/>
      <c r="V26" s="67"/>
      <c r="W26" s="67"/>
      <c r="X26" s="69"/>
      <c r="Y26" s="70"/>
      <c r="Z26" s="71"/>
      <c r="AA26" s="72"/>
      <c r="AB26" s="34"/>
    </row>
    <row r="27" spans="1:28" ht="24.75" customHeight="1">
      <c r="A27" s="56" t="s">
        <v>86</v>
      </c>
      <c r="B27" s="57" t="s">
        <v>87</v>
      </c>
      <c r="C27" s="57" t="s">
        <v>88</v>
      </c>
      <c r="D27" s="57" t="s">
        <v>30</v>
      </c>
      <c r="E27" s="57" t="s">
        <v>67</v>
      </c>
      <c r="F27" s="57" t="s">
        <v>30</v>
      </c>
      <c r="G27" s="73" t="s">
        <v>89</v>
      </c>
      <c r="H27" s="73" t="s">
        <v>90</v>
      </c>
      <c r="I27" s="344" t="s">
        <v>91</v>
      </c>
      <c r="J27" s="351"/>
      <c r="K27" s="351"/>
      <c r="L27" s="351"/>
      <c r="M27" s="352"/>
      <c r="N27" s="326" t="s">
        <v>92</v>
      </c>
      <c r="O27" s="327"/>
      <c r="P27" s="328"/>
      <c r="Q27" s="74" t="s">
        <v>93</v>
      </c>
      <c r="R27" s="75"/>
      <c r="S27" s="76"/>
      <c r="T27" s="76"/>
      <c r="U27" s="76"/>
      <c r="V27" s="76"/>
      <c r="W27" s="76"/>
      <c r="X27" s="77">
        <v>395</v>
      </c>
      <c r="Y27" s="78"/>
      <c r="Z27" s="79">
        <v>395</v>
      </c>
      <c r="AA27" s="21"/>
      <c r="AB27" s="34"/>
    </row>
    <row r="28" spans="1:28" ht="24.75" customHeight="1">
      <c r="A28" s="56" t="s">
        <v>0</v>
      </c>
      <c r="B28" s="57" t="s">
        <v>87</v>
      </c>
      <c r="C28" s="57" t="s">
        <v>88</v>
      </c>
      <c r="D28" s="57" t="s">
        <v>30</v>
      </c>
      <c r="E28" s="57" t="s">
        <v>67</v>
      </c>
      <c r="F28" s="57" t="s">
        <v>30</v>
      </c>
      <c r="G28" s="73" t="s">
        <v>89</v>
      </c>
      <c r="H28" s="73" t="s">
        <v>90</v>
      </c>
      <c r="I28" s="344" t="s">
        <v>94</v>
      </c>
      <c r="J28" s="345"/>
      <c r="K28" s="345"/>
      <c r="L28" s="345"/>
      <c r="M28" s="346"/>
      <c r="N28" s="341" t="s">
        <v>95</v>
      </c>
      <c r="O28" s="327"/>
      <c r="P28" s="328"/>
      <c r="Q28" s="74" t="s">
        <v>93</v>
      </c>
      <c r="R28" s="75"/>
      <c r="S28" s="76"/>
      <c r="T28" s="76"/>
      <c r="U28" s="76"/>
      <c r="V28" s="76"/>
      <c r="W28" s="76"/>
      <c r="X28" s="77">
        <v>114</v>
      </c>
      <c r="Y28" s="78"/>
      <c r="Z28" s="79">
        <v>114</v>
      </c>
      <c r="AA28" s="21"/>
      <c r="AB28" s="34"/>
    </row>
    <row r="29" spans="1:28" ht="24.75" customHeight="1">
      <c r="A29" s="56" t="s">
        <v>1</v>
      </c>
      <c r="B29" s="57" t="s">
        <v>87</v>
      </c>
      <c r="C29" s="57" t="s">
        <v>88</v>
      </c>
      <c r="D29" s="57" t="s">
        <v>30</v>
      </c>
      <c r="E29" s="57" t="s">
        <v>67</v>
      </c>
      <c r="F29" s="57" t="s">
        <v>30</v>
      </c>
      <c r="G29" s="73" t="s">
        <v>89</v>
      </c>
      <c r="H29" s="73" t="s">
        <v>90</v>
      </c>
      <c r="I29" s="344" t="s">
        <v>96</v>
      </c>
      <c r="J29" s="345"/>
      <c r="K29" s="345"/>
      <c r="L29" s="345"/>
      <c r="M29" s="346"/>
      <c r="N29" s="233" t="s">
        <v>97</v>
      </c>
      <c r="O29" s="234"/>
      <c r="P29" s="235"/>
      <c r="Q29" s="74" t="s">
        <v>93</v>
      </c>
      <c r="R29" s="75"/>
      <c r="S29" s="76"/>
      <c r="T29" s="76"/>
      <c r="U29" s="76"/>
      <c r="V29" s="76"/>
      <c r="W29" s="76"/>
      <c r="X29" s="77">
        <v>543</v>
      </c>
      <c r="Y29" s="78"/>
      <c r="Z29" s="79">
        <v>543</v>
      </c>
      <c r="AA29" s="21"/>
      <c r="AB29" s="34"/>
    </row>
    <row r="30" spans="1:28" ht="24.75" customHeight="1">
      <c r="A30" s="56" t="s">
        <v>2</v>
      </c>
      <c r="B30" s="57" t="s">
        <v>87</v>
      </c>
      <c r="C30" s="57" t="s">
        <v>88</v>
      </c>
      <c r="D30" s="57" t="s">
        <v>30</v>
      </c>
      <c r="E30" s="57" t="s">
        <v>67</v>
      </c>
      <c r="F30" s="57" t="s">
        <v>30</v>
      </c>
      <c r="G30" s="73" t="s">
        <v>89</v>
      </c>
      <c r="H30" s="73" t="s">
        <v>90</v>
      </c>
      <c r="I30" s="344" t="s">
        <v>98</v>
      </c>
      <c r="J30" s="345"/>
      <c r="K30" s="345"/>
      <c r="L30" s="345"/>
      <c r="M30" s="346"/>
      <c r="N30" s="233" t="s">
        <v>99</v>
      </c>
      <c r="O30" s="234"/>
      <c r="P30" s="235"/>
      <c r="Q30" s="74" t="s">
        <v>93</v>
      </c>
      <c r="R30" s="75"/>
      <c r="S30" s="76"/>
      <c r="T30" s="76"/>
      <c r="U30" s="76"/>
      <c r="V30" s="76"/>
      <c r="W30" s="76"/>
      <c r="X30" s="77">
        <v>63</v>
      </c>
      <c r="Y30" s="78"/>
      <c r="Z30" s="79">
        <v>63</v>
      </c>
      <c r="AA30" s="21"/>
      <c r="AB30" s="34"/>
    </row>
    <row r="31" spans="1:28" ht="24.75" customHeight="1">
      <c r="A31" s="56" t="s">
        <v>3</v>
      </c>
      <c r="B31" s="57" t="s">
        <v>87</v>
      </c>
      <c r="C31" s="57" t="s">
        <v>88</v>
      </c>
      <c r="D31" s="57" t="s">
        <v>30</v>
      </c>
      <c r="E31" s="57" t="s">
        <v>67</v>
      </c>
      <c r="F31" s="57" t="s">
        <v>30</v>
      </c>
      <c r="G31" s="73" t="s">
        <v>89</v>
      </c>
      <c r="H31" s="73" t="s">
        <v>90</v>
      </c>
      <c r="I31" s="344" t="s">
        <v>100</v>
      </c>
      <c r="J31" s="345"/>
      <c r="K31" s="345"/>
      <c r="L31" s="345"/>
      <c r="M31" s="346"/>
      <c r="N31" s="233" t="s">
        <v>101</v>
      </c>
      <c r="O31" s="234"/>
      <c r="P31" s="235"/>
      <c r="Q31" s="74" t="s">
        <v>93</v>
      </c>
      <c r="R31" s="75"/>
      <c r="S31" s="76"/>
      <c r="T31" s="76"/>
      <c r="U31" s="76"/>
      <c r="V31" s="76"/>
      <c r="W31" s="76"/>
      <c r="X31" s="77">
        <v>229</v>
      </c>
      <c r="Y31" s="78"/>
      <c r="Z31" s="79">
        <v>229</v>
      </c>
      <c r="AA31" s="21"/>
      <c r="AB31" s="34"/>
    </row>
    <row r="32" spans="1:28" ht="24.75" customHeight="1">
      <c r="A32" s="56" t="s">
        <v>102</v>
      </c>
      <c r="B32" s="57" t="s">
        <v>87</v>
      </c>
      <c r="C32" s="61" t="s">
        <v>88</v>
      </c>
      <c r="D32" s="57" t="s">
        <v>30</v>
      </c>
      <c r="E32" s="61" t="s">
        <v>67</v>
      </c>
      <c r="F32" s="57" t="s">
        <v>30</v>
      </c>
      <c r="G32" s="73" t="s">
        <v>89</v>
      </c>
      <c r="H32" s="73" t="s">
        <v>90</v>
      </c>
      <c r="I32" s="277" t="s">
        <v>103</v>
      </c>
      <c r="J32" s="266"/>
      <c r="K32" s="266"/>
      <c r="L32" s="266"/>
      <c r="M32" s="267"/>
      <c r="N32" s="353" t="s">
        <v>104</v>
      </c>
      <c r="O32" s="354"/>
      <c r="P32" s="355"/>
      <c r="Q32" s="74" t="s">
        <v>93</v>
      </c>
      <c r="R32" s="75"/>
      <c r="S32" s="81"/>
      <c r="T32" s="81"/>
      <c r="U32" s="81"/>
      <c r="V32" s="81"/>
      <c r="W32" s="81"/>
      <c r="X32" s="77">
        <v>40</v>
      </c>
      <c r="Y32" s="82"/>
      <c r="Z32" s="79"/>
      <c r="AA32" s="72"/>
      <c r="AB32" s="34"/>
    </row>
    <row r="33" spans="1:28" ht="13.5" customHeight="1">
      <c r="A33" s="20" t="s">
        <v>105</v>
      </c>
      <c r="B33" s="23"/>
      <c r="C33" s="23"/>
      <c r="D33" s="23"/>
      <c r="E33" s="23"/>
      <c r="F33" s="23"/>
      <c r="G33" s="64"/>
      <c r="H33" s="64"/>
      <c r="I33" s="83"/>
      <c r="J33" s="84"/>
      <c r="K33" s="84"/>
      <c r="L33" s="84"/>
      <c r="M33" s="84"/>
      <c r="N33" s="85"/>
      <c r="O33" s="86"/>
      <c r="P33" s="85"/>
      <c r="Q33" s="67"/>
      <c r="R33" s="67"/>
      <c r="S33" s="68"/>
      <c r="T33" s="68"/>
      <c r="U33" s="68"/>
      <c r="V33" s="68"/>
      <c r="W33" s="68"/>
      <c r="X33" s="69"/>
      <c r="Y33" s="87"/>
      <c r="Z33" s="79"/>
      <c r="AA33" s="88"/>
      <c r="AB33" s="34"/>
    </row>
    <row r="34" spans="1:27" ht="24.75" customHeight="1">
      <c r="A34" s="56" t="s">
        <v>106</v>
      </c>
      <c r="B34" s="57" t="s">
        <v>87</v>
      </c>
      <c r="C34" s="57" t="s">
        <v>88</v>
      </c>
      <c r="D34" s="57" t="s">
        <v>30</v>
      </c>
      <c r="E34" s="57" t="s">
        <v>67</v>
      </c>
      <c r="F34" s="57" t="s">
        <v>30</v>
      </c>
      <c r="G34" s="73" t="s">
        <v>89</v>
      </c>
      <c r="H34" s="73" t="s">
        <v>90</v>
      </c>
      <c r="I34" s="344" t="s">
        <v>107</v>
      </c>
      <c r="J34" s="345"/>
      <c r="K34" s="345"/>
      <c r="L34" s="345"/>
      <c r="M34" s="346"/>
      <c r="N34" s="326" t="s">
        <v>108</v>
      </c>
      <c r="O34" s="327"/>
      <c r="P34" s="328"/>
      <c r="Q34" s="347" t="s">
        <v>93</v>
      </c>
      <c r="R34" s="348"/>
      <c r="S34" s="81"/>
      <c r="T34" s="81"/>
      <c r="U34" s="81"/>
      <c r="V34" s="81"/>
      <c r="W34" s="81"/>
      <c r="X34" s="77">
        <v>38</v>
      </c>
      <c r="Y34" s="82"/>
      <c r="Z34" s="79">
        <v>38</v>
      </c>
      <c r="AA34" s="34"/>
    </row>
    <row r="35" spans="1:27" ht="24.75" customHeight="1">
      <c r="A35" s="56" t="s">
        <v>4</v>
      </c>
      <c r="B35" s="57" t="s">
        <v>87</v>
      </c>
      <c r="C35" s="57" t="s">
        <v>88</v>
      </c>
      <c r="D35" s="57" t="s">
        <v>30</v>
      </c>
      <c r="E35" s="57" t="s">
        <v>67</v>
      </c>
      <c r="F35" s="57" t="s">
        <v>30</v>
      </c>
      <c r="G35" s="73" t="s">
        <v>89</v>
      </c>
      <c r="H35" s="73" t="s">
        <v>90</v>
      </c>
      <c r="I35" s="344" t="s">
        <v>109</v>
      </c>
      <c r="J35" s="345"/>
      <c r="K35" s="345"/>
      <c r="L35" s="345"/>
      <c r="M35" s="346"/>
      <c r="N35" s="326" t="s">
        <v>110</v>
      </c>
      <c r="O35" s="327"/>
      <c r="P35" s="328"/>
      <c r="Q35" s="347" t="s">
        <v>93</v>
      </c>
      <c r="R35" s="348"/>
      <c r="S35" s="81"/>
      <c r="T35" s="81"/>
      <c r="U35" s="81"/>
      <c r="V35" s="81"/>
      <c r="W35" s="81"/>
      <c r="X35" s="77">
        <v>106</v>
      </c>
      <c r="Y35" s="82"/>
      <c r="Z35" s="79">
        <v>106</v>
      </c>
      <c r="AA35" s="34"/>
    </row>
    <row r="36" spans="1:27" ht="24.75" customHeight="1">
      <c r="A36" s="56" t="s">
        <v>5</v>
      </c>
      <c r="B36" s="57" t="s">
        <v>87</v>
      </c>
      <c r="C36" s="57" t="s">
        <v>88</v>
      </c>
      <c r="D36" s="57" t="s">
        <v>30</v>
      </c>
      <c r="E36" s="57" t="s">
        <v>67</v>
      </c>
      <c r="F36" s="57" t="s">
        <v>30</v>
      </c>
      <c r="G36" s="73" t="s">
        <v>89</v>
      </c>
      <c r="H36" s="73" t="s">
        <v>90</v>
      </c>
      <c r="I36" s="344" t="s">
        <v>111</v>
      </c>
      <c r="J36" s="345"/>
      <c r="K36" s="345"/>
      <c r="L36" s="345"/>
      <c r="M36" s="346"/>
      <c r="N36" s="233" t="s">
        <v>112</v>
      </c>
      <c r="O36" s="234"/>
      <c r="P36" s="235"/>
      <c r="Q36" s="347" t="s">
        <v>93</v>
      </c>
      <c r="R36" s="348"/>
      <c r="S36" s="81"/>
      <c r="T36" s="81"/>
      <c r="U36" s="81"/>
      <c r="V36" s="81"/>
      <c r="W36" s="81"/>
      <c r="X36" s="77">
        <v>260</v>
      </c>
      <c r="Y36" s="82"/>
      <c r="Z36" s="79">
        <v>260</v>
      </c>
      <c r="AA36" s="34"/>
    </row>
    <row r="37" spans="1:27" ht="24.75" customHeight="1">
      <c r="A37" s="56" t="s">
        <v>6</v>
      </c>
      <c r="B37" s="57" t="s">
        <v>87</v>
      </c>
      <c r="C37" s="57" t="s">
        <v>88</v>
      </c>
      <c r="D37" s="57" t="s">
        <v>30</v>
      </c>
      <c r="E37" s="57" t="s">
        <v>67</v>
      </c>
      <c r="F37" s="57" t="s">
        <v>30</v>
      </c>
      <c r="G37" s="73" t="s">
        <v>89</v>
      </c>
      <c r="H37" s="73" t="s">
        <v>90</v>
      </c>
      <c r="I37" s="344" t="s">
        <v>113</v>
      </c>
      <c r="J37" s="345"/>
      <c r="K37" s="345"/>
      <c r="L37" s="345"/>
      <c r="M37" s="346"/>
      <c r="N37" s="233" t="s">
        <v>114</v>
      </c>
      <c r="O37" s="234"/>
      <c r="P37" s="235"/>
      <c r="Q37" s="347" t="s">
        <v>93</v>
      </c>
      <c r="R37" s="348"/>
      <c r="S37" s="81"/>
      <c r="T37" s="81"/>
      <c r="U37" s="81"/>
      <c r="V37" s="81"/>
      <c r="W37" s="81"/>
      <c r="X37" s="77">
        <v>71</v>
      </c>
      <c r="Y37" s="82"/>
      <c r="Z37" s="79">
        <v>71</v>
      </c>
      <c r="AA37" s="34"/>
    </row>
    <row r="38" spans="1:27" ht="24.75" customHeight="1">
      <c r="A38" s="56" t="s">
        <v>7</v>
      </c>
      <c r="B38" s="57" t="s">
        <v>87</v>
      </c>
      <c r="C38" s="57" t="s">
        <v>88</v>
      </c>
      <c r="D38" s="57" t="s">
        <v>30</v>
      </c>
      <c r="E38" s="57" t="s">
        <v>67</v>
      </c>
      <c r="F38" s="57" t="s">
        <v>30</v>
      </c>
      <c r="G38" s="73" t="s">
        <v>89</v>
      </c>
      <c r="H38" s="73" t="s">
        <v>90</v>
      </c>
      <c r="I38" s="344" t="s">
        <v>115</v>
      </c>
      <c r="J38" s="345"/>
      <c r="K38" s="345"/>
      <c r="L38" s="345"/>
      <c r="M38" s="346"/>
      <c r="N38" s="233" t="s">
        <v>116</v>
      </c>
      <c r="O38" s="234"/>
      <c r="P38" s="235"/>
      <c r="Q38" s="347" t="s">
        <v>93</v>
      </c>
      <c r="R38" s="348"/>
      <c r="S38" s="81"/>
      <c r="T38" s="81"/>
      <c r="U38" s="81"/>
      <c r="V38" s="81"/>
      <c r="W38" s="81"/>
      <c r="X38" s="77">
        <v>233</v>
      </c>
      <c r="Y38" s="82"/>
      <c r="Z38" s="79">
        <v>233</v>
      </c>
      <c r="AA38" s="34"/>
    </row>
    <row r="39" spans="1:27" ht="13.5" customHeight="1">
      <c r="A39" s="90" t="s">
        <v>117</v>
      </c>
      <c r="B39" s="23"/>
      <c r="C39" s="23"/>
      <c r="D39" s="23"/>
      <c r="E39" s="23"/>
      <c r="F39" s="23"/>
      <c r="G39" s="64"/>
      <c r="H39" s="64"/>
      <c r="I39" s="349"/>
      <c r="J39" s="349"/>
      <c r="K39" s="349"/>
      <c r="L39" s="349"/>
      <c r="M39" s="349"/>
      <c r="N39" s="91"/>
      <c r="O39" s="92"/>
      <c r="P39" s="91"/>
      <c r="Q39" s="332"/>
      <c r="R39" s="332"/>
      <c r="S39" s="69"/>
      <c r="T39" s="69"/>
      <c r="U39" s="69"/>
      <c r="V39" s="69"/>
      <c r="W39" s="68"/>
      <c r="X39" s="69"/>
      <c r="Y39" s="93"/>
      <c r="Z39" s="79"/>
      <c r="AA39" s="34"/>
    </row>
    <row r="40" spans="1:27" ht="24.75" customHeight="1">
      <c r="A40" s="56" t="s">
        <v>118</v>
      </c>
      <c r="B40" s="57" t="s">
        <v>87</v>
      </c>
      <c r="C40" s="57" t="s">
        <v>88</v>
      </c>
      <c r="D40" s="57" t="s">
        <v>30</v>
      </c>
      <c r="E40" s="57" t="s">
        <v>67</v>
      </c>
      <c r="F40" s="57" t="s">
        <v>30</v>
      </c>
      <c r="G40" s="73" t="s">
        <v>89</v>
      </c>
      <c r="H40" s="73" t="s">
        <v>90</v>
      </c>
      <c r="I40" s="323" t="s">
        <v>119</v>
      </c>
      <c r="J40" s="349"/>
      <c r="K40" s="349"/>
      <c r="L40" s="349"/>
      <c r="M40" s="350"/>
      <c r="N40" s="326" t="s">
        <v>120</v>
      </c>
      <c r="O40" s="327"/>
      <c r="P40" s="328"/>
      <c r="Q40" s="74" t="s">
        <v>93</v>
      </c>
      <c r="R40" s="75"/>
      <c r="S40" s="94"/>
      <c r="T40" s="94"/>
      <c r="U40" s="94"/>
      <c r="V40" s="94"/>
      <c r="W40" s="95"/>
      <c r="X40" s="77">
        <v>54</v>
      </c>
      <c r="Y40" s="96"/>
      <c r="Z40" s="79">
        <v>54</v>
      </c>
      <c r="AA40" s="34"/>
    </row>
    <row r="41" spans="1:27" ht="24.75" customHeight="1">
      <c r="A41" s="56" t="s">
        <v>8</v>
      </c>
      <c r="B41" s="57" t="s">
        <v>87</v>
      </c>
      <c r="C41" s="57" t="s">
        <v>88</v>
      </c>
      <c r="D41" s="57" t="s">
        <v>30</v>
      </c>
      <c r="E41" s="57" t="s">
        <v>67</v>
      </c>
      <c r="F41" s="57" t="s">
        <v>30</v>
      </c>
      <c r="G41" s="73" t="s">
        <v>89</v>
      </c>
      <c r="H41" s="73" t="s">
        <v>90</v>
      </c>
      <c r="I41" s="323" t="s">
        <v>121</v>
      </c>
      <c r="J41" s="324"/>
      <c r="K41" s="324"/>
      <c r="L41" s="324"/>
      <c r="M41" s="325"/>
      <c r="N41" s="233" t="s">
        <v>97</v>
      </c>
      <c r="O41" s="234"/>
      <c r="P41" s="235"/>
      <c r="Q41" s="74" t="s">
        <v>93</v>
      </c>
      <c r="R41" s="75"/>
      <c r="S41" s="94"/>
      <c r="T41" s="94"/>
      <c r="U41" s="94"/>
      <c r="V41" s="94"/>
      <c r="W41" s="95"/>
      <c r="X41" s="77">
        <v>545</v>
      </c>
      <c r="Y41" s="96"/>
      <c r="Z41" s="79">
        <v>545</v>
      </c>
      <c r="AA41" s="34"/>
    </row>
    <row r="42" spans="1:26" ht="13.5" customHeight="1">
      <c r="A42" s="47" t="s">
        <v>63</v>
      </c>
      <c r="B42" s="48" t="s">
        <v>64</v>
      </c>
      <c r="C42" s="49" t="s">
        <v>65</v>
      </c>
      <c r="D42" s="49" t="s">
        <v>66</v>
      </c>
      <c r="E42" s="49" t="s">
        <v>67</v>
      </c>
      <c r="F42" s="313" t="s">
        <v>68</v>
      </c>
      <c r="G42" s="50" t="s">
        <v>69</v>
      </c>
      <c r="H42" s="342" t="s">
        <v>70</v>
      </c>
      <c r="I42" s="238" t="s">
        <v>71</v>
      </c>
      <c r="J42" s="239"/>
      <c r="K42" s="239"/>
      <c r="L42" s="239"/>
      <c r="M42" s="240"/>
      <c r="N42" s="238" t="s">
        <v>72</v>
      </c>
      <c r="O42" s="239"/>
      <c r="P42" s="240"/>
      <c r="Q42" s="238" t="s">
        <v>73</v>
      </c>
      <c r="R42" s="240"/>
      <c r="S42" s="51" t="s">
        <v>74</v>
      </c>
      <c r="T42" s="52"/>
      <c r="U42" s="52"/>
      <c r="V42" s="52"/>
      <c r="W42" s="53"/>
      <c r="X42" s="302" t="s">
        <v>75</v>
      </c>
      <c r="Y42" s="54" t="s">
        <v>37</v>
      </c>
      <c r="Z42" s="55"/>
    </row>
    <row r="43" spans="1:26" ht="13.5" customHeight="1">
      <c r="A43" s="56"/>
      <c r="B43" s="57" t="s">
        <v>76</v>
      </c>
      <c r="C43" s="58" t="s">
        <v>76</v>
      </c>
      <c r="D43" s="58" t="s">
        <v>77</v>
      </c>
      <c r="E43" s="58" t="s">
        <v>78</v>
      </c>
      <c r="F43" s="314"/>
      <c r="G43" s="59" t="s">
        <v>79</v>
      </c>
      <c r="H43" s="343"/>
      <c r="I43" s="241"/>
      <c r="J43" s="242"/>
      <c r="K43" s="242"/>
      <c r="L43" s="242"/>
      <c r="M43" s="243"/>
      <c r="N43" s="241"/>
      <c r="O43" s="242"/>
      <c r="P43" s="243"/>
      <c r="Q43" s="241"/>
      <c r="R43" s="243"/>
      <c r="S43" s="61" t="s">
        <v>80</v>
      </c>
      <c r="T43" s="61" t="s">
        <v>81</v>
      </c>
      <c r="U43" s="61" t="s">
        <v>82</v>
      </c>
      <c r="V43" s="61" t="s">
        <v>83</v>
      </c>
      <c r="W43" s="61" t="s">
        <v>84</v>
      </c>
      <c r="X43" s="303"/>
      <c r="Y43" s="62"/>
      <c r="Z43" s="63"/>
    </row>
    <row r="44" spans="1:27" ht="13.5" customHeight="1">
      <c r="A44" s="20" t="s">
        <v>122</v>
      </c>
      <c r="B44" s="23"/>
      <c r="C44" s="23"/>
      <c r="D44" s="23"/>
      <c r="E44" s="23"/>
      <c r="F44" s="23"/>
      <c r="G44" s="64"/>
      <c r="H44" s="64"/>
      <c r="I44" s="80"/>
      <c r="J44" s="97"/>
      <c r="K44" s="97"/>
      <c r="L44" s="97"/>
      <c r="M44" s="97"/>
      <c r="N44" s="85"/>
      <c r="O44" s="86"/>
      <c r="P44" s="85"/>
      <c r="Q44" s="67"/>
      <c r="R44" s="67"/>
      <c r="S44" s="69"/>
      <c r="T44" s="69"/>
      <c r="U44" s="69"/>
      <c r="V44" s="69"/>
      <c r="W44" s="68"/>
      <c r="X44" s="69"/>
      <c r="Y44" s="87"/>
      <c r="Z44" s="79"/>
      <c r="AA44" s="34"/>
    </row>
    <row r="45" spans="1:27" ht="24.75" customHeight="1">
      <c r="A45" s="56" t="s">
        <v>123</v>
      </c>
      <c r="B45" s="57" t="s">
        <v>87</v>
      </c>
      <c r="C45" s="61" t="s">
        <v>88</v>
      </c>
      <c r="D45" s="57" t="s">
        <v>30</v>
      </c>
      <c r="E45" s="61" t="s">
        <v>67</v>
      </c>
      <c r="F45" s="57" t="s">
        <v>30</v>
      </c>
      <c r="G45" s="73" t="s">
        <v>89</v>
      </c>
      <c r="H45" s="73" t="s">
        <v>90</v>
      </c>
      <c r="I45" s="265" t="s">
        <v>124</v>
      </c>
      <c r="J45" s="266"/>
      <c r="K45" s="266"/>
      <c r="L45" s="266"/>
      <c r="M45" s="267"/>
      <c r="N45" s="233" t="s">
        <v>125</v>
      </c>
      <c r="O45" s="234"/>
      <c r="P45" s="235"/>
      <c r="Q45" s="74" t="s">
        <v>93</v>
      </c>
      <c r="R45" s="75"/>
      <c r="S45" s="95"/>
      <c r="T45" s="95"/>
      <c r="U45" s="95"/>
      <c r="V45" s="95"/>
      <c r="W45" s="95"/>
      <c r="X45" s="77">
        <v>183</v>
      </c>
      <c r="Y45" s="82"/>
      <c r="Z45" s="79">
        <v>183</v>
      </c>
      <c r="AA45" s="34"/>
    </row>
    <row r="46" spans="1:27" ht="24.75" customHeight="1">
      <c r="A46" s="56" t="s">
        <v>9</v>
      </c>
      <c r="B46" s="57" t="s">
        <v>87</v>
      </c>
      <c r="C46" s="61" t="s">
        <v>88</v>
      </c>
      <c r="D46" s="57" t="s">
        <v>30</v>
      </c>
      <c r="E46" s="61" t="s">
        <v>67</v>
      </c>
      <c r="F46" s="57" t="s">
        <v>30</v>
      </c>
      <c r="G46" s="73" t="s">
        <v>89</v>
      </c>
      <c r="H46" s="73" t="s">
        <v>90</v>
      </c>
      <c r="I46" s="265" t="s">
        <v>126</v>
      </c>
      <c r="J46" s="266"/>
      <c r="K46" s="266"/>
      <c r="L46" s="266"/>
      <c r="M46" s="267"/>
      <c r="N46" s="233" t="s">
        <v>127</v>
      </c>
      <c r="O46" s="234"/>
      <c r="P46" s="235"/>
      <c r="Q46" s="74" t="s">
        <v>93</v>
      </c>
      <c r="R46" s="75"/>
      <c r="S46" s="95"/>
      <c r="T46" s="95"/>
      <c r="U46" s="95"/>
      <c r="V46" s="95"/>
      <c r="W46" s="95"/>
      <c r="X46" s="77">
        <v>227</v>
      </c>
      <c r="Y46" s="82"/>
      <c r="Z46" s="79">
        <v>227</v>
      </c>
      <c r="AA46" s="34"/>
    </row>
    <row r="47" spans="1:27" ht="24.75" customHeight="1">
      <c r="A47" s="56" t="s">
        <v>10</v>
      </c>
      <c r="B47" s="57" t="s">
        <v>87</v>
      </c>
      <c r="C47" s="61" t="s">
        <v>88</v>
      </c>
      <c r="D47" s="57" t="s">
        <v>30</v>
      </c>
      <c r="E47" s="61" t="s">
        <v>67</v>
      </c>
      <c r="F47" s="57" t="s">
        <v>30</v>
      </c>
      <c r="G47" s="73" t="s">
        <v>89</v>
      </c>
      <c r="H47" s="73" t="s">
        <v>90</v>
      </c>
      <c r="I47" s="265" t="s">
        <v>128</v>
      </c>
      <c r="J47" s="266"/>
      <c r="K47" s="266"/>
      <c r="L47" s="266"/>
      <c r="M47" s="267"/>
      <c r="N47" s="233" t="s">
        <v>129</v>
      </c>
      <c r="O47" s="234"/>
      <c r="P47" s="235"/>
      <c r="Q47" s="74" t="s">
        <v>93</v>
      </c>
      <c r="R47" s="75"/>
      <c r="S47" s="95"/>
      <c r="T47" s="95"/>
      <c r="U47" s="95"/>
      <c r="V47" s="95"/>
      <c r="W47" s="95"/>
      <c r="X47" s="77">
        <v>69</v>
      </c>
      <c r="Y47" s="82"/>
      <c r="Z47" s="79"/>
      <c r="AA47" s="34"/>
    </row>
    <row r="48" spans="1:27" ht="13.5" customHeight="1">
      <c r="A48" s="20" t="s">
        <v>130</v>
      </c>
      <c r="B48" s="23"/>
      <c r="C48" s="23"/>
      <c r="D48" s="23"/>
      <c r="E48" s="23"/>
      <c r="F48" s="23"/>
      <c r="G48" s="64"/>
      <c r="H48" s="64"/>
      <c r="I48" s="80"/>
      <c r="J48" s="97"/>
      <c r="K48" s="97"/>
      <c r="L48" s="97"/>
      <c r="M48" s="97"/>
      <c r="N48" s="91"/>
      <c r="O48" s="92"/>
      <c r="P48" s="91"/>
      <c r="Q48" s="67"/>
      <c r="R48" s="67"/>
      <c r="S48" s="68"/>
      <c r="T48" s="68"/>
      <c r="U48" s="68"/>
      <c r="V48" s="68"/>
      <c r="W48" s="68"/>
      <c r="X48" s="69"/>
      <c r="Y48" s="87"/>
      <c r="Z48" s="79"/>
      <c r="AA48" s="34"/>
    </row>
    <row r="49" spans="1:27" ht="24.75" customHeight="1">
      <c r="A49" s="56" t="s">
        <v>131</v>
      </c>
      <c r="B49" s="57" t="s">
        <v>87</v>
      </c>
      <c r="C49" s="61" t="s">
        <v>88</v>
      </c>
      <c r="D49" s="57" t="s">
        <v>30</v>
      </c>
      <c r="E49" s="61" t="s">
        <v>67</v>
      </c>
      <c r="F49" s="57" t="s">
        <v>30</v>
      </c>
      <c r="G49" s="73" t="s">
        <v>89</v>
      </c>
      <c r="H49" s="73" t="s">
        <v>90</v>
      </c>
      <c r="I49" s="265" t="s">
        <v>132</v>
      </c>
      <c r="J49" s="266"/>
      <c r="K49" s="266"/>
      <c r="L49" s="266"/>
      <c r="M49" s="267"/>
      <c r="N49" s="233" t="s">
        <v>133</v>
      </c>
      <c r="O49" s="234"/>
      <c r="P49" s="235"/>
      <c r="Q49" s="74" t="s">
        <v>93</v>
      </c>
      <c r="R49" s="75"/>
      <c r="S49" s="76"/>
      <c r="T49" s="76"/>
      <c r="U49" s="76"/>
      <c r="V49" s="76"/>
      <c r="W49" s="76"/>
      <c r="X49" s="77">
        <v>131</v>
      </c>
      <c r="Y49" s="82"/>
      <c r="Z49" s="79">
        <v>131</v>
      </c>
      <c r="AA49" s="34"/>
    </row>
    <row r="50" spans="1:27" ht="24.75" customHeight="1">
      <c r="A50" s="56" t="s">
        <v>11</v>
      </c>
      <c r="B50" s="57" t="s">
        <v>87</v>
      </c>
      <c r="C50" s="61" t="s">
        <v>88</v>
      </c>
      <c r="D50" s="57" t="s">
        <v>30</v>
      </c>
      <c r="E50" s="61" t="s">
        <v>67</v>
      </c>
      <c r="F50" s="57" t="s">
        <v>30</v>
      </c>
      <c r="G50" s="73" t="s">
        <v>89</v>
      </c>
      <c r="H50" s="73" t="s">
        <v>90</v>
      </c>
      <c r="I50" s="265" t="s">
        <v>134</v>
      </c>
      <c r="J50" s="266"/>
      <c r="K50" s="266"/>
      <c r="L50" s="266"/>
      <c r="M50" s="267"/>
      <c r="N50" s="233" t="s">
        <v>133</v>
      </c>
      <c r="O50" s="234"/>
      <c r="P50" s="235"/>
      <c r="Q50" s="74" t="s">
        <v>93</v>
      </c>
      <c r="R50" s="75"/>
      <c r="S50" s="76"/>
      <c r="T50" s="76"/>
      <c r="U50" s="76"/>
      <c r="V50" s="76"/>
      <c r="W50" s="76"/>
      <c r="X50" s="77">
        <v>178</v>
      </c>
      <c r="Y50" s="82"/>
      <c r="Z50" s="79">
        <v>178</v>
      </c>
      <c r="AA50" s="34"/>
    </row>
    <row r="51" spans="1:27" ht="13.5" customHeight="1">
      <c r="A51" s="20" t="s">
        <v>135</v>
      </c>
      <c r="B51" s="23"/>
      <c r="C51" s="23"/>
      <c r="D51" s="23"/>
      <c r="E51" s="23"/>
      <c r="F51" s="23"/>
      <c r="G51" s="64"/>
      <c r="H51" s="64"/>
      <c r="I51" s="80"/>
      <c r="J51" s="97"/>
      <c r="K51" s="97"/>
      <c r="L51" s="97"/>
      <c r="M51" s="97"/>
      <c r="N51" s="91"/>
      <c r="O51" s="92"/>
      <c r="P51" s="91"/>
      <c r="Q51" s="67"/>
      <c r="R51" s="67"/>
      <c r="S51" s="67"/>
      <c r="T51" s="67"/>
      <c r="U51" s="67"/>
      <c r="V51" s="67"/>
      <c r="W51" s="67"/>
      <c r="X51" s="69"/>
      <c r="Y51" s="87"/>
      <c r="Z51" s="79"/>
      <c r="AA51" s="34"/>
    </row>
    <row r="52" spans="1:27" ht="24.75" customHeight="1">
      <c r="A52" s="56" t="s">
        <v>136</v>
      </c>
      <c r="B52" s="57" t="s">
        <v>87</v>
      </c>
      <c r="C52" s="61" t="s">
        <v>88</v>
      </c>
      <c r="D52" s="57" t="s">
        <v>30</v>
      </c>
      <c r="E52" s="61" t="s">
        <v>67</v>
      </c>
      <c r="F52" s="57" t="s">
        <v>30</v>
      </c>
      <c r="G52" s="73" t="s">
        <v>89</v>
      </c>
      <c r="H52" s="73" t="s">
        <v>90</v>
      </c>
      <c r="I52" s="265" t="s">
        <v>137</v>
      </c>
      <c r="J52" s="266"/>
      <c r="K52" s="266"/>
      <c r="L52" s="266"/>
      <c r="M52" s="267"/>
      <c r="N52" s="233" t="s">
        <v>127</v>
      </c>
      <c r="O52" s="234"/>
      <c r="P52" s="235"/>
      <c r="Q52" s="74" t="s">
        <v>93</v>
      </c>
      <c r="R52" s="75"/>
      <c r="S52" s="81"/>
      <c r="T52" s="81"/>
      <c r="U52" s="81"/>
      <c r="V52" s="81"/>
      <c r="W52" s="81"/>
      <c r="X52" s="77">
        <v>152</v>
      </c>
      <c r="Y52" s="82"/>
      <c r="Z52" s="79">
        <v>152</v>
      </c>
      <c r="AA52" s="34"/>
    </row>
    <row r="53" spans="1:27" ht="24.75" customHeight="1">
      <c r="A53" s="56" t="s">
        <v>12</v>
      </c>
      <c r="B53" s="57" t="s">
        <v>87</v>
      </c>
      <c r="C53" s="61" t="s">
        <v>88</v>
      </c>
      <c r="D53" s="57" t="s">
        <v>30</v>
      </c>
      <c r="E53" s="61" t="s">
        <v>67</v>
      </c>
      <c r="F53" s="57" t="s">
        <v>30</v>
      </c>
      <c r="G53" s="73" t="s">
        <v>89</v>
      </c>
      <c r="H53" s="73" t="s">
        <v>90</v>
      </c>
      <c r="I53" s="265" t="s">
        <v>138</v>
      </c>
      <c r="J53" s="266"/>
      <c r="K53" s="266"/>
      <c r="L53" s="266"/>
      <c r="M53" s="267"/>
      <c r="N53" s="233" t="s">
        <v>139</v>
      </c>
      <c r="O53" s="234"/>
      <c r="P53" s="235"/>
      <c r="Q53" s="74" t="s">
        <v>93</v>
      </c>
      <c r="R53" s="75"/>
      <c r="S53" s="81"/>
      <c r="T53" s="81"/>
      <c r="U53" s="81"/>
      <c r="V53" s="81"/>
      <c r="W53" s="81"/>
      <c r="X53" s="77">
        <v>75</v>
      </c>
      <c r="Y53" s="82"/>
      <c r="Z53" s="79">
        <v>75</v>
      </c>
      <c r="AA53" s="34"/>
    </row>
    <row r="54" spans="1:27" ht="13.5" customHeight="1">
      <c r="A54" s="20" t="s">
        <v>140</v>
      </c>
      <c r="B54" s="23"/>
      <c r="C54" s="23"/>
      <c r="D54" s="23"/>
      <c r="E54" s="23"/>
      <c r="F54" s="23"/>
      <c r="G54" s="64"/>
      <c r="H54" s="64"/>
      <c r="I54" s="83"/>
      <c r="J54" s="84"/>
      <c r="K54" s="84"/>
      <c r="L54" s="84"/>
      <c r="M54" s="84"/>
      <c r="N54" s="85"/>
      <c r="O54" s="86"/>
      <c r="P54" s="85"/>
      <c r="Q54" s="67"/>
      <c r="R54" s="67"/>
      <c r="S54" s="68"/>
      <c r="T54" s="68"/>
      <c r="U54" s="68"/>
      <c r="V54" s="68"/>
      <c r="W54" s="68"/>
      <c r="X54" s="69"/>
      <c r="Y54" s="87"/>
      <c r="Z54" s="79"/>
      <c r="AA54" s="34"/>
    </row>
    <row r="55" spans="1:27" ht="24.75" customHeight="1">
      <c r="A55" s="56" t="s">
        <v>141</v>
      </c>
      <c r="B55" s="57" t="s">
        <v>87</v>
      </c>
      <c r="C55" s="61" t="s">
        <v>88</v>
      </c>
      <c r="D55" s="57" t="s">
        <v>30</v>
      </c>
      <c r="E55" s="61" t="s">
        <v>67</v>
      </c>
      <c r="F55" s="57" t="s">
        <v>30</v>
      </c>
      <c r="G55" s="73" t="s">
        <v>89</v>
      </c>
      <c r="H55" s="73" t="s">
        <v>90</v>
      </c>
      <c r="I55" s="335" t="s">
        <v>142</v>
      </c>
      <c r="J55" s="336"/>
      <c r="K55" s="336"/>
      <c r="L55" s="336"/>
      <c r="M55" s="337"/>
      <c r="N55" s="341" t="s">
        <v>143</v>
      </c>
      <c r="O55" s="327"/>
      <c r="P55" s="328"/>
      <c r="Q55" s="74" t="s">
        <v>93</v>
      </c>
      <c r="R55" s="75"/>
      <c r="S55" s="95"/>
      <c r="T55" s="95"/>
      <c r="U55" s="95"/>
      <c r="V55" s="95"/>
      <c r="W55" s="95"/>
      <c r="X55" s="77">
        <v>250</v>
      </c>
      <c r="Y55" s="82"/>
      <c r="Z55" s="79">
        <v>250</v>
      </c>
      <c r="AA55" s="34"/>
    </row>
    <row r="56" spans="1:27" ht="24.75" customHeight="1">
      <c r="A56" s="56" t="s">
        <v>13</v>
      </c>
      <c r="B56" s="57" t="s">
        <v>87</v>
      </c>
      <c r="C56" s="61" t="s">
        <v>88</v>
      </c>
      <c r="D56" s="57" t="s">
        <v>30</v>
      </c>
      <c r="E56" s="61" t="s">
        <v>67</v>
      </c>
      <c r="F56" s="57" t="s">
        <v>30</v>
      </c>
      <c r="G56" s="73" t="s">
        <v>89</v>
      </c>
      <c r="H56" s="73" t="s">
        <v>90</v>
      </c>
      <c r="I56" s="323" t="s">
        <v>144</v>
      </c>
      <c r="J56" s="324"/>
      <c r="K56" s="324"/>
      <c r="L56" s="324"/>
      <c r="M56" s="325"/>
      <c r="N56" s="326" t="s">
        <v>145</v>
      </c>
      <c r="O56" s="327"/>
      <c r="P56" s="328"/>
      <c r="Q56" s="74" t="s">
        <v>93</v>
      </c>
      <c r="R56" s="75"/>
      <c r="S56" s="95"/>
      <c r="T56" s="95"/>
      <c r="U56" s="95"/>
      <c r="V56" s="95"/>
      <c r="W56" s="95"/>
      <c r="X56" s="77">
        <v>21</v>
      </c>
      <c r="Y56" s="82"/>
      <c r="Z56" s="79">
        <v>21</v>
      </c>
      <c r="AA56" s="34"/>
    </row>
    <row r="57" spans="1:27" ht="24.75" customHeight="1">
      <c r="A57" s="56" t="s">
        <v>14</v>
      </c>
      <c r="B57" s="57" t="s">
        <v>87</v>
      </c>
      <c r="C57" s="61" t="s">
        <v>88</v>
      </c>
      <c r="D57" s="57" t="s">
        <v>30</v>
      </c>
      <c r="E57" s="61" t="s">
        <v>67</v>
      </c>
      <c r="F57" s="57" t="s">
        <v>30</v>
      </c>
      <c r="G57" s="73" t="s">
        <v>89</v>
      </c>
      <c r="H57" s="73" t="s">
        <v>90</v>
      </c>
      <c r="I57" s="323" t="s">
        <v>146</v>
      </c>
      <c r="J57" s="324"/>
      <c r="K57" s="324"/>
      <c r="L57" s="324"/>
      <c r="M57" s="325"/>
      <c r="N57" s="233" t="s">
        <v>133</v>
      </c>
      <c r="O57" s="234"/>
      <c r="P57" s="235"/>
      <c r="Q57" s="74" t="s">
        <v>93</v>
      </c>
      <c r="R57" s="75"/>
      <c r="S57" s="95"/>
      <c r="T57" s="95"/>
      <c r="U57" s="95"/>
      <c r="V57" s="95"/>
      <c r="W57" s="95"/>
      <c r="X57" s="77">
        <v>113</v>
      </c>
      <c r="Y57" s="82"/>
      <c r="Z57" s="79">
        <v>113</v>
      </c>
      <c r="AA57" s="34"/>
    </row>
    <row r="58" spans="1:27" ht="24.75" customHeight="1">
      <c r="A58" s="56" t="s">
        <v>15</v>
      </c>
      <c r="B58" s="57" t="s">
        <v>87</v>
      </c>
      <c r="C58" s="61" t="s">
        <v>88</v>
      </c>
      <c r="D58" s="57" t="s">
        <v>30</v>
      </c>
      <c r="E58" s="61" t="s">
        <v>67</v>
      </c>
      <c r="F58" s="57" t="s">
        <v>30</v>
      </c>
      <c r="G58" s="73" t="s">
        <v>89</v>
      </c>
      <c r="H58" s="73" t="s">
        <v>90</v>
      </c>
      <c r="I58" s="323" t="s">
        <v>147</v>
      </c>
      <c r="J58" s="324"/>
      <c r="K58" s="324"/>
      <c r="L58" s="324"/>
      <c r="M58" s="325"/>
      <c r="N58" s="233" t="s">
        <v>148</v>
      </c>
      <c r="O58" s="234"/>
      <c r="P58" s="235"/>
      <c r="Q58" s="74" t="s">
        <v>93</v>
      </c>
      <c r="R58" s="75"/>
      <c r="S58" s="95"/>
      <c r="T58" s="95"/>
      <c r="U58" s="95"/>
      <c r="V58" s="95"/>
      <c r="W58" s="95"/>
      <c r="X58" s="77">
        <v>88</v>
      </c>
      <c r="Y58" s="82"/>
      <c r="Z58" s="79">
        <v>88</v>
      </c>
      <c r="AA58" s="34"/>
    </row>
    <row r="59" spans="1:27" ht="24.75" customHeight="1">
      <c r="A59" s="56" t="s">
        <v>16</v>
      </c>
      <c r="B59" s="57" t="s">
        <v>87</v>
      </c>
      <c r="C59" s="61" t="s">
        <v>88</v>
      </c>
      <c r="D59" s="57" t="s">
        <v>30</v>
      </c>
      <c r="E59" s="61" t="s">
        <v>67</v>
      </c>
      <c r="F59" s="57" t="s">
        <v>30</v>
      </c>
      <c r="G59" s="73" t="s">
        <v>149</v>
      </c>
      <c r="H59" s="73" t="s">
        <v>90</v>
      </c>
      <c r="I59" s="335" t="s">
        <v>150</v>
      </c>
      <c r="J59" s="336"/>
      <c r="K59" s="336"/>
      <c r="L59" s="336"/>
      <c r="M59" s="337"/>
      <c r="N59" s="338" t="s">
        <v>151</v>
      </c>
      <c r="O59" s="339"/>
      <c r="P59" s="340"/>
      <c r="Q59" s="74" t="s">
        <v>93</v>
      </c>
      <c r="R59" s="75"/>
      <c r="S59" s="95"/>
      <c r="T59" s="95"/>
      <c r="U59" s="95"/>
      <c r="V59" s="95"/>
      <c r="W59" s="95"/>
      <c r="X59" s="98">
        <v>328</v>
      </c>
      <c r="Y59" s="99"/>
      <c r="Z59" s="79">
        <v>328</v>
      </c>
      <c r="AA59" s="34"/>
    </row>
    <row r="60" spans="1:27" ht="24.75" customHeight="1">
      <c r="A60" s="56" t="s">
        <v>17</v>
      </c>
      <c r="B60" s="57" t="s">
        <v>87</v>
      </c>
      <c r="C60" s="61" t="s">
        <v>88</v>
      </c>
      <c r="D60" s="57" t="s">
        <v>30</v>
      </c>
      <c r="E60" s="61" t="s">
        <v>67</v>
      </c>
      <c r="F60" s="57" t="s">
        <v>30</v>
      </c>
      <c r="G60" s="73" t="s">
        <v>149</v>
      </c>
      <c r="H60" s="73" t="s">
        <v>90</v>
      </c>
      <c r="I60" s="335" t="s">
        <v>152</v>
      </c>
      <c r="J60" s="336"/>
      <c r="K60" s="336"/>
      <c r="L60" s="336"/>
      <c r="M60" s="337"/>
      <c r="N60" s="338" t="s">
        <v>153</v>
      </c>
      <c r="O60" s="339"/>
      <c r="P60" s="340"/>
      <c r="Q60" s="74" t="s">
        <v>93</v>
      </c>
      <c r="R60" s="75"/>
      <c r="S60" s="95"/>
      <c r="T60" s="95"/>
      <c r="U60" s="95"/>
      <c r="V60" s="95"/>
      <c r="W60" s="95"/>
      <c r="X60" s="77">
        <v>468</v>
      </c>
      <c r="Y60" s="82"/>
      <c r="Z60" s="79">
        <v>468</v>
      </c>
      <c r="AA60" s="34"/>
    </row>
    <row r="61" spans="1:27" ht="24.75" customHeight="1">
      <c r="A61" s="56" t="s">
        <v>154</v>
      </c>
      <c r="B61" s="57" t="s">
        <v>87</v>
      </c>
      <c r="C61" s="61" t="s">
        <v>88</v>
      </c>
      <c r="D61" s="57" t="s">
        <v>30</v>
      </c>
      <c r="E61" s="61" t="s">
        <v>67</v>
      </c>
      <c r="F61" s="57" t="s">
        <v>30</v>
      </c>
      <c r="G61" s="73" t="s">
        <v>89</v>
      </c>
      <c r="H61" s="73" t="s">
        <v>90</v>
      </c>
      <c r="I61" s="323" t="s">
        <v>155</v>
      </c>
      <c r="J61" s="324"/>
      <c r="K61" s="324"/>
      <c r="L61" s="324"/>
      <c r="M61" s="325"/>
      <c r="N61" s="326" t="s">
        <v>156</v>
      </c>
      <c r="O61" s="327"/>
      <c r="P61" s="328"/>
      <c r="Q61" s="74" t="s">
        <v>93</v>
      </c>
      <c r="R61" s="75"/>
      <c r="S61" s="95"/>
      <c r="T61" s="95"/>
      <c r="U61" s="95"/>
      <c r="V61" s="95"/>
      <c r="W61" s="95"/>
      <c r="X61" s="98">
        <v>55</v>
      </c>
      <c r="Y61" s="99"/>
      <c r="Z61" s="79">
        <v>55</v>
      </c>
      <c r="AA61" s="34"/>
    </row>
    <row r="62" spans="1:27" ht="12.75" customHeight="1">
      <c r="A62" s="100"/>
      <c r="B62" s="101"/>
      <c r="C62" s="101"/>
      <c r="D62" s="101"/>
      <c r="E62" s="101"/>
      <c r="F62" s="101"/>
      <c r="G62" s="102"/>
      <c r="H62" s="102"/>
      <c r="I62" s="103"/>
      <c r="J62" s="103"/>
      <c r="K62" s="103"/>
      <c r="L62" s="103"/>
      <c r="M62" s="103"/>
      <c r="N62" s="104"/>
      <c r="O62" s="104"/>
      <c r="P62" s="104"/>
      <c r="Q62" s="105"/>
      <c r="R62" s="105"/>
      <c r="S62" s="106"/>
      <c r="T62" s="239" t="s">
        <v>157</v>
      </c>
      <c r="U62" s="239"/>
      <c r="V62" s="239"/>
      <c r="W62" s="240"/>
      <c r="X62" s="249">
        <v>5029</v>
      </c>
      <c r="Y62" s="107"/>
      <c r="Z62" s="79"/>
      <c r="AA62" s="34"/>
    </row>
    <row r="63" spans="1:26" ht="12.75" customHeight="1" thickBot="1">
      <c r="A63" s="108"/>
      <c r="B63" s="109"/>
      <c r="C63" s="109"/>
      <c r="D63" s="109"/>
      <c r="E63" s="109"/>
      <c r="F63" s="109"/>
      <c r="G63" s="109"/>
      <c r="H63" s="109"/>
      <c r="I63" s="109"/>
      <c r="J63" s="109"/>
      <c r="K63" s="110"/>
      <c r="L63" s="110"/>
      <c r="M63" s="110"/>
      <c r="N63" s="110"/>
      <c r="O63" s="110"/>
      <c r="P63" s="110"/>
      <c r="Q63" s="109"/>
      <c r="R63" s="109"/>
      <c r="S63" s="109"/>
      <c r="T63" s="247"/>
      <c r="U63" s="247"/>
      <c r="V63" s="247"/>
      <c r="W63" s="248"/>
      <c r="X63" s="250"/>
      <c r="Y63" s="111"/>
      <c r="Z63" s="112"/>
    </row>
    <row r="64" spans="1:25" ht="12" customHeight="1">
      <c r="A64" s="44" t="s">
        <v>158</v>
      </c>
      <c r="B64" s="45"/>
      <c r="C64" s="45"/>
      <c r="D64" s="45"/>
      <c r="E64" s="4"/>
      <c r="F64" s="4"/>
      <c r="G64" s="4"/>
      <c r="H64" s="45"/>
      <c r="I64" s="4"/>
      <c r="J64" s="4"/>
      <c r="K64" s="4"/>
      <c r="L64" s="4"/>
      <c r="M64" s="4"/>
      <c r="N64" s="4"/>
      <c r="O64" s="4"/>
      <c r="P64" s="4"/>
      <c r="Q64" s="4"/>
      <c r="R64" s="4"/>
      <c r="S64" s="4"/>
      <c r="T64" s="4"/>
      <c r="U64" s="4"/>
      <c r="V64" s="4"/>
      <c r="W64" s="4"/>
      <c r="X64" s="4"/>
      <c r="Y64" s="5"/>
    </row>
    <row r="65" spans="1:25" ht="11.25" customHeight="1">
      <c r="A65" s="311" t="s">
        <v>63</v>
      </c>
      <c r="B65" s="48" t="s">
        <v>64</v>
      </c>
      <c r="C65" s="49" t="s">
        <v>65</v>
      </c>
      <c r="D65" s="49" t="s">
        <v>66</v>
      </c>
      <c r="E65" s="49" t="s">
        <v>67</v>
      </c>
      <c r="F65" s="313" t="s">
        <v>68</v>
      </c>
      <c r="G65" s="244" t="s">
        <v>159</v>
      </c>
      <c r="H65" s="315"/>
      <c r="I65" s="238" t="s">
        <v>18</v>
      </c>
      <c r="J65" s="239"/>
      <c r="K65" s="239"/>
      <c r="L65" s="239"/>
      <c r="M65" s="240"/>
      <c r="N65" s="238" t="s">
        <v>72</v>
      </c>
      <c r="O65" s="239"/>
      <c r="P65" s="240"/>
      <c r="Q65" s="238" t="s">
        <v>160</v>
      </c>
      <c r="R65" s="240"/>
      <c r="S65" s="284" t="s">
        <v>74</v>
      </c>
      <c r="T65" s="332"/>
      <c r="U65" s="332"/>
      <c r="V65" s="332"/>
      <c r="W65" s="285"/>
      <c r="X65" s="333" t="s">
        <v>75</v>
      </c>
      <c r="Y65" s="54" t="s">
        <v>37</v>
      </c>
    </row>
    <row r="66" spans="1:25" ht="11.25">
      <c r="A66" s="312"/>
      <c r="B66" s="57" t="s">
        <v>76</v>
      </c>
      <c r="C66" s="58" t="s">
        <v>76</v>
      </c>
      <c r="D66" s="58" t="s">
        <v>77</v>
      </c>
      <c r="E66" s="58" t="s">
        <v>78</v>
      </c>
      <c r="F66" s="314"/>
      <c r="G66" s="318" t="s">
        <v>161</v>
      </c>
      <c r="H66" s="319"/>
      <c r="I66" s="241"/>
      <c r="J66" s="242"/>
      <c r="K66" s="242"/>
      <c r="L66" s="242"/>
      <c r="M66" s="243"/>
      <c r="N66" s="241"/>
      <c r="O66" s="242"/>
      <c r="P66" s="243"/>
      <c r="Q66" s="241"/>
      <c r="R66" s="243"/>
      <c r="S66" s="61" t="s">
        <v>162</v>
      </c>
      <c r="T66" s="61" t="s">
        <v>163</v>
      </c>
      <c r="U66" s="61" t="s">
        <v>164</v>
      </c>
      <c r="V66" s="61" t="s">
        <v>165</v>
      </c>
      <c r="W66" s="61" t="s">
        <v>166</v>
      </c>
      <c r="X66" s="334"/>
      <c r="Y66" s="62"/>
    </row>
    <row r="67" spans="1:25" ht="13.5">
      <c r="A67" s="115"/>
      <c r="B67" s="61"/>
      <c r="C67" s="61"/>
      <c r="D67" s="61"/>
      <c r="E67" s="61"/>
      <c r="F67" s="61"/>
      <c r="G67" s="284"/>
      <c r="H67" s="285"/>
      <c r="I67" s="329"/>
      <c r="J67" s="330"/>
      <c r="K67" s="330"/>
      <c r="L67" s="330"/>
      <c r="M67" s="331"/>
      <c r="N67" s="74"/>
      <c r="O67" s="67"/>
      <c r="P67" s="75"/>
      <c r="Q67" s="316"/>
      <c r="R67" s="317"/>
      <c r="S67" s="116"/>
      <c r="T67" s="116"/>
      <c r="U67" s="116"/>
      <c r="V67" s="116"/>
      <c r="W67" s="116"/>
      <c r="X67" s="117"/>
      <c r="Y67" s="96"/>
    </row>
    <row r="68" spans="1:25" ht="13.5">
      <c r="A68" s="115"/>
      <c r="B68" s="61"/>
      <c r="C68" s="61"/>
      <c r="D68" s="61"/>
      <c r="E68" s="61"/>
      <c r="F68" s="61"/>
      <c r="G68" s="284"/>
      <c r="H68" s="285"/>
      <c r="I68" s="118"/>
      <c r="J68" s="26"/>
      <c r="K68" s="26"/>
      <c r="L68" s="26"/>
      <c r="M68" s="60"/>
      <c r="N68" s="119"/>
      <c r="O68" s="18"/>
      <c r="P68" s="120"/>
      <c r="Q68" s="316"/>
      <c r="R68" s="317"/>
      <c r="S68" s="61"/>
      <c r="T68" s="61"/>
      <c r="U68" s="116"/>
      <c r="V68" s="116"/>
      <c r="W68" s="61"/>
      <c r="X68" s="117"/>
      <c r="Y68" s="62"/>
    </row>
    <row r="69" spans="1:25" ht="13.5">
      <c r="A69" s="115"/>
      <c r="B69" s="61"/>
      <c r="C69" s="61"/>
      <c r="D69" s="61"/>
      <c r="E69" s="61"/>
      <c r="F69" s="61"/>
      <c r="G69" s="284"/>
      <c r="H69" s="285"/>
      <c r="I69" s="118"/>
      <c r="J69" s="26"/>
      <c r="K69" s="26"/>
      <c r="L69" s="26"/>
      <c r="M69" s="60"/>
      <c r="N69" s="119"/>
      <c r="O69" s="18"/>
      <c r="P69" s="120"/>
      <c r="Q69" s="316"/>
      <c r="R69" s="317"/>
      <c r="S69" s="61"/>
      <c r="T69" s="61"/>
      <c r="U69" s="116"/>
      <c r="V69" s="116"/>
      <c r="W69" s="61"/>
      <c r="X69" s="117"/>
      <c r="Y69" s="62"/>
    </row>
    <row r="70" spans="1:25" ht="12.75" customHeight="1">
      <c r="A70" s="115"/>
      <c r="B70" s="61"/>
      <c r="C70" s="61"/>
      <c r="D70" s="61"/>
      <c r="E70" s="61"/>
      <c r="F70" s="61"/>
      <c r="G70" s="284"/>
      <c r="H70" s="285"/>
      <c r="I70" s="118"/>
      <c r="J70" s="26"/>
      <c r="K70" s="26"/>
      <c r="L70" s="26"/>
      <c r="M70" s="60"/>
      <c r="N70" s="119"/>
      <c r="O70" s="18"/>
      <c r="P70" s="120"/>
      <c r="Q70" s="316"/>
      <c r="R70" s="317"/>
      <c r="S70" s="61"/>
      <c r="T70" s="61"/>
      <c r="U70" s="116"/>
      <c r="V70" s="116"/>
      <c r="W70" s="61"/>
      <c r="X70" s="117"/>
      <c r="Y70" s="62"/>
    </row>
    <row r="71" spans="1:25" ht="11.25">
      <c r="A71" s="9"/>
      <c r="B71" s="67"/>
      <c r="C71" s="67"/>
      <c r="D71" s="67"/>
      <c r="E71" s="67"/>
      <c r="F71" s="67"/>
      <c r="G71" s="67"/>
      <c r="H71" s="67"/>
      <c r="I71" s="67"/>
      <c r="J71" s="67"/>
      <c r="K71" s="121"/>
      <c r="L71" s="121"/>
      <c r="M71" s="121"/>
      <c r="N71" s="121"/>
      <c r="O71" s="121"/>
      <c r="P71" s="121"/>
      <c r="Q71" s="67"/>
      <c r="R71" s="67"/>
      <c r="S71" s="67"/>
      <c r="T71" s="23"/>
      <c r="U71" s="23" t="s">
        <v>167</v>
      </c>
      <c r="V71" s="67"/>
      <c r="W71" s="75"/>
      <c r="X71" s="117"/>
      <c r="Y71" s="122"/>
    </row>
    <row r="72" spans="1:25" ht="4.5" customHeight="1">
      <c r="A72" s="16"/>
      <c r="B72" s="14"/>
      <c r="C72" s="14"/>
      <c r="D72" s="14"/>
      <c r="E72" s="14"/>
      <c r="F72" s="14"/>
      <c r="G72" s="14"/>
      <c r="H72" s="14"/>
      <c r="I72" s="14"/>
      <c r="J72" s="14"/>
      <c r="K72" s="123"/>
      <c r="L72" s="123"/>
      <c r="M72" s="123"/>
      <c r="N72" s="123"/>
      <c r="O72" s="123"/>
      <c r="P72" s="123"/>
      <c r="Q72" s="14"/>
      <c r="R72" s="14"/>
      <c r="S72" s="14"/>
      <c r="T72" s="14"/>
      <c r="U72" s="14"/>
      <c r="V72" s="14"/>
      <c r="W72" s="14"/>
      <c r="X72" s="14"/>
      <c r="Y72" s="12"/>
    </row>
    <row r="73" spans="1:25" ht="13.5" customHeight="1">
      <c r="A73" s="115" t="s">
        <v>63</v>
      </c>
      <c r="B73" s="292" t="s">
        <v>168</v>
      </c>
      <c r="C73" s="293"/>
      <c r="D73" s="293"/>
      <c r="E73" s="293"/>
      <c r="F73" s="293"/>
      <c r="G73" s="293"/>
      <c r="H73" s="293"/>
      <c r="I73" s="293"/>
      <c r="J73" s="293"/>
      <c r="K73" s="293"/>
      <c r="L73" s="293"/>
      <c r="M73" s="293"/>
      <c r="N73" s="293"/>
      <c r="O73" s="293"/>
      <c r="P73" s="293"/>
      <c r="Q73" s="293"/>
      <c r="R73" s="293"/>
      <c r="S73" s="293"/>
      <c r="T73" s="293"/>
      <c r="U73" s="293"/>
      <c r="V73" s="293"/>
      <c r="W73" s="293"/>
      <c r="X73" s="294"/>
      <c r="Y73" s="124" t="s">
        <v>37</v>
      </c>
    </row>
    <row r="74" spans="1:25" ht="13.5" customHeight="1">
      <c r="A74" s="115"/>
      <c r="B74" s="125"/>
      <c r="C74" s="126"/>
      <c r="D74" s="126"/>
      <c r="E74" s="126"/>
      <c r="F74" s="126"/>
      <c r="G74" s="126"/>
      <c r="H74" s="126"/>
      <c r="I74" s="126"/>
      <c r="J74" s="126"/>
      <c r="K74" s="126"/>
      <c r="L74" s="126"/>
      <c r="M74" s="126"/>
      <c r="N74" s="126"/>
      <c r="O74" s="126"/>
      <c r="P74" s="126"/>
      <c r="Q74" s="126"/>
      <c r="R74" s="126"/>
      <c r="S74" s="126"/>
      <c r="T74" s="126"/>
      <c r="U74" s="126"/>
      <c r="V74" s="126"/>
      <c r="W74" s="126"/>
      <c r="X74" s="127"/>
      <c r="Y74" s="54"/>
    </row>
    <row r="75" spans="1:25" ht="13.5" customHeight="1">
      <c r="A75" s="115"/>
      <c r="B75" s="125"/>
      <c r="C75" s="126"/>
      <c r="D75" s="126"/>
      <c r="E75" s="126"/>
      <c r="F75" s="126"/>
      <c r="G75" s="126"/>
      <c r="H75" s="126"/>
      <c r="I75" s="126"/>
      <c r="J75" s="126"/>
      <c r="K75" s="126"/>
      <c r="L75" s="126"/>
      <c r="M75" s="126"/>
      <c r="N75" s="126"/>
      <c r="O75" s="126"/>
      <c r="P75" s="126"/>
      <c r="Q75" s="126"/>
      <c r="R75" s="126"/>
      <c r="S75" s="126"/>
      <c r="T75" s="126"/>
      <c r="U75" s="126"/>
      <c r="V75" s="126"/>
      <c r="W75" s="126"/>
      <c r="X75" s="127"/>
      <c r="Y75" s="54"/>
    </row>
    <row r="76" spans="1:25" ht="13.5" customHeight="1">
      <c r="A76" s="115"/>
      <c r="B76" s="125"/>
      <c r="C76" s="126"/>
      <c r="D76" s="126"/>
      <c r="E76" s="126"/>
      <c r="F76" s="126"/>
      <c r="G76" s="126"/>
      <c r="H76" s="126"/>
      <c r="I76" s="126"/>
      <c r="J76" s="126"/>
      <c r="K76" s="126"/>
      <c r="L76" s="126"/>
      <c r="M76" s="126"/>
      <c r="N76" s="126"/>
      <c r="O76" s="126"/>
      <c r="P76" s="126"/>
      <c r="Q76" s="126"/>
      <c r="R76" s="126"/>
      <c r="S76" s="126"/>
      <c r="T76" s="126"/>
      <c r="U76" s="126"/>
      <c r="V76" s="126"/>
      <c r="W76" s="126"/>
      <c r="X76" s="127"/>
      <c r="Y76" s="54"/>
    </row>
    <row r="77" spans="1:25" ht="13.5" customHeight="1" thickBot="1">
      <c r="A77" s="128"/>
      <c r="B77" s="320"/>
      <c r="C77" s="321"/>
      <c r="D77" s="321"/>
      <c r="E77" s="321"/>
      <c r="F77" s="321"/>
      <c r="G77" s="321"/>
      <c r="H77" s="321"/>
      <c r="I77" s="321"/>
      <c r="J77" s="321"/>
      <c r="K77" s="321"/>
      <c r="L77" s="321"/>
      <c r="M77" s="321"/>
      <c r="N77" s="321"/>
      <c r="O77" s="321"/>
      <c r="P77" s="321"/>
      <c r="Q77" s="321"/>
      <c r="R77" s="321"/>
      <c r="S77" s="321"/>
      <c r="T77" s="321"/>
      <c r="U77" s="321"/>
      <c r="V77" s="321"/>
      <c r="W77" s="321"/>
      <c r="X77" s="322"/>
      <c r="Y77" s="129"/>
    </row>
    <row r="78" spans="1:26" ht="12" customHeight="1">
      <c r="A78" s="44" t="s">
        <v>169</v>
      </c>
      <c r="B78" s="45"/>
      <c r="C78" s="45"/>
      <c r="D78" s="45"/>
      <c r="E78" s="4"/>
      <c r="F78" s="4"/>
      <c r="G78" s="4"/>
      <c r="H78" s="4"/>
      <c r="I78" s="4"/>
      <c r="J78" s="4"/>
      <c r="K78" s="4"/>
      <c r="L78" s="4"/>
      <c r="M78" s="4"/>
      <c r="N78" s="4"/>
      <c r="O78" s="4"/>
      <c r="P78" s="4"/>
      <c r="Q78" s="4"/>
      <c r="R78" s="4"/>
      <c r="S78" s="4"/>
      <c r="T78" s="4"/>
      <c r="U78" s="4"/>
      <c r="V78" s="4"/>
      <c r="W78" s="4"/>
      <c r="X78" s="4"/>
      <c r="Y78" s="5"/>
      <c r="Z78" s="130"/>
    </row>
    <row r="79" spans="1:26" ht="13.5" customHeight="1">
      <c r="A79" s="311" t="s">
        <v>63</v>
      </c>
      <c r="B79" s="48" t="s">
        <v>64</v>
      </c>
      <c r="C79" s="49" t="s">
        <v>65</v>
      </c>
      <c r="D79" s="49" t="s">
        <v>66</v>
      </c>
      <c r="E79" s="49" t="s">
        <v>67</v>
      </c>
      <c r="F79" s="313" t="s">
        <v>68</v>
      </c>
      <c r="G79" s="244" t="s">
        <v>159</v>
      </c>
      <c r="H79" s="315"/>
      <c r="I79" s="238" t="s">
        <v>71</v>
      </c>
      <c r="J79" s="239"/>
      <c r="K79" s="239"/>
      <c r="L79" s="239"/>
      <c r="M79" s="240"/>
      <c r="N79" s="238" t="s">
        <v>72</v>
      </c>
      <c r="O79" s="239"/>
      <c r="P79" s="240"/>
      <c r="Q79" s="244" t="s">
        <v>73</v>
      </c>
      <c r="R79" s="240"/>
      <c r="S79" s="51" t="s">
        <v>74</v>
      </c>
      <c r="T79" s="52"/>
      <c r="U79" s="52"/>
      <c r="V79" s="52"/>
      <c r="W79" s="53"/>
      <c r="X79" s="302" t="s">
        <v>75</v>
      </c>
      <c r="Y79" s="54" t="s">
        <v>37</v>
      </c>
      <c r="Z79" s="131"/>
    </row>
    <row r="80" spans="1:26" ht="11.25">
      <c r="A80" s="312"/>
      <c r="B80" s="57" t="s">
        <v>76</v>
      </c>
      <c r="C80" s="58" t="s">
        <v>76</v>
      </c>
      <c r="D80" s="58" t="s">
        <v>77</v>
      </c>
      <c r="E80" s="58" t="s">
        <v>78</v>
      </c>
      <c r="F80" s="314"/>
      <c r="G80" s="318" t="s">
        <v>161</v>
      </c>
      <c r="H80" s="319"/>
      <c r="I80" s="275"/>
      <c r="J80" s="272"/>
      <c r="K80" s="272"/>
      <c r="L80" s="272"/>
      <c r="M80" s="276"/>
      <c r="N80" s="241"/>
      <c r="O80" s="242"/>
      <c r="P80" s="243"/>
      <c r="Q80" s="241"/>
      <c r="R80" s="243"/>
      <c r="S80" s="61" t="s">
        <v>162</v>
      </c>
      <c r="T80" s="61" t="s">
        <v>163</v>
      </c>
      <c r="U80" s="61" t="s">
        <v>164</v>
      </c>
      <c r="V80" s="61" t="s">
        <v>165</v>
      </c>
      <c r="W80" s="61" t="s">
        <v>166</v>
      </c>
      <c r="X80" s="303"/>
      <c r="Y80" s="62"/>
      <c r="Z80" s="131"/>
    </row>
    <row r="81" spans="1:26" s="38" customFormat="1" ht="24.75" customHeight="1">
      <c r="A81" s="56" t="s">
        <v>170</v>
      </c>
      <c r="B81" s="133" t="s">
        <v>171</v>
      </c>
      <c r="C81" s="57" t="s">
        <v>88</v>
      </c>
      <c r="D81" s="57" t="s">
        <v>93</v>
      </c>
      <c r="E81" s="57" t="s">
        <v>67</v>
      </c>
      <c r="F81" s="57" t="s">
        <v>93</v>
      </c>
      <c r="G81" s="236" t="s">
        <v>90</v>
      </c>
      <c r="H81" s="304"/>
      <c r="I81" s="305" t="s">
        <v>172</v>
      </c>
      <c r="J81" s="306"/>
      <c r="K81" s="306"/>
      <c r="L81" s="306"/>
      <c r="M81" s="307"/>
      <c r="N81" s="233" t="s">
        <v>112</v>
      </c>
      <c r="O81" s="234"/>
      <c r="P81" s="235"/>
      <c r="Q81" s="236" t="s">
        <v>93</v>
      </c>
      <c r="R81" s="237"/>
      <c r="S81" s="116"/>
      <c r="T81" s="116"/>
      <c r="U81" s="116"/>
      <c r="V81" s="116"/>
      <c r="W81" s="116"/>
      <c r="X81" s="134">
        <v>197</v>
      </c>
      <c r="Y81" s="122"/>
      <c r="Z81" s="21">
        <v>197</v>
      </c>
    </row>
    <row r="82" spans="1:26" s="38" customFormat="1" ht="24.75" customHeight="1">
      <c r="A82" s="56" t="s">
        <v>173</v>
      </c>
      <c r="B82" s="133" t="s">
        <v>171</v>
      </c>
      <c r="C82" s="57" t="s">
        <v>88</v>
      </c>
      <c r="D82" s="57" t="s">
        <v>93</v>
      </c>
      <c r="E82" s="57" t="s">
        <v>67</v>
      </c>
      <c r="F82" s="57" t="s">
        <v>93</v>
      </c>
      <c r="G82" s="236" t="s">
        <v>90</v>
      </c>
      <c r="H82" s="304"/>
      <c r="I82" s="305" t="s">
        <v>174</v>
      </c>
      <c r="J82" s="306"/>
      <c r="K82" s="306"/>
      <c r="L82" s="306"/>
      <c r="M82" s="307"/>
      <c r="N82" s="233" t="s">
        <v>175</v>
      </c>
      <c r="O82" s="234"/>
      <c r="P82" s="235"/>
      <c r="Q82" s="236" t="s">
        <v>176</v>
      </c>
      <c r="R82" s="237"/>
      <c r="S82" s="116"/>
      <c r="T82" s="116"/>
      <c r="U82" s="116"/>
      <c r="V82" s="116"/>
      <c r="W82" s="116"/>
      <c r="X82" s="134">
        <v>15</v>
      </c>
      <c r="Y82" s="122"/>
      <c r="Z82" s="21">
        <v>15</v>
      </c>
    </row>
    <row r="83" spans="1:26" s="38" customFormat="1" ht="24.75" customHeight="1">
      <c r="A83" s="56" t="s">
        <v>177</v>
      </c>
      <c r="B83" s="133" t="s">
        <v>171</v>
      </c>
      <c r="C83" s="57" t="s">
        <v>88</v>
      </c>
      <c r="D83" s="57" t="s">
        <v>93</v>
      </c>
      <c r="E83" s="57" t="s">
        <v>67</v>
      </c>
      <c r="F83" s="57" t="s">
        <v>93</v>
      </c>
      <c r="G83" s="236" t="s">
        <v>90</v>
      </c>
      <c r="H83" s="304"/>
      <c r="I83" s="305" t="s">
        <v>178</v>
      </c>
      <c r="J83" s="306"/>
      <c r="K83" s="306"/>
      <c r="L83" s="306"/>
      <c r="M83" s="307"/>
      <c r="N83" s="233" t="s">
        <v>179</v>
      </c>
      <c r="O83" s="234"/>
      <c r="P83" s="235"/>
      <c r="Q83" s="236" t="s">
        <v>176</v>
      </c>
      <c r="R83" s="237"/>
      <c r="S83" s="116"/>
      <c r="T83" s="116"/>
      <c r="U83" s="116"/>
      <c r="V83" s="116"/>
      <c r="W83" s="116"/>
      <c r="X83" s="134">
        <v>22</v>
      </c>
      <c r="Y83" s="122"/>
      <c r="Z83" s="21">
        <v>22</v>
      </c>
    </row>
    <row r="84" spans="1:26" s="38" customFormat="1" ht="24.75" customHeight="1">
      <c r="A84" s="56" t="s">
        <v>180</v>
      </c>
      <c r="B84" s="133" t="s">
        <v>171</v>
      </c>
      <c r="C84" s="57" t="s">
        <v>88</v>
      </c>
      <c r="D84" s="57" t="s">
        <v>93</v>
      </c>
      <c r="E84" s="57" t="s">
        <v>67</v>
      </c>
      <c r="F84" s="57" t="s">
        <v>93</v>
      </c>
      <c r="G84" s="236" t="s">
        <v>90</v>
      </c>
      <c r="H84" s="304"/>
      <c r="I84" s="305" t="s">
        <v>181</v>
      </c>
      <c r="J84" s="306"/>
      <c r="K84" s="306"/>
      <c r="L84" s="306"/>
      <c r="M84" s="307"/>
      <c r="N84" s="233" t="s">
        <v>101</v>
      </c>
      <c r="O84" s="234"/>
      <c r="P84" s="235"/>
      <c r="Q84" s="236" t="s">
        <v>93</v>
      </c>
      <c r="R84" s="237"/>
      <c r="S84" s="116"/>
      <c r="T84" s="116"/>
      <c r="U84" s="116"/>
      <c r="V84" s="116"/>
      <c r="W84" s="116"/>
      <c r="X84" s="134">
        <v>185</v>
      </c>
      <c r="Y84" s="122"/>
      <c r="Z84" s="21">
        <v>185</v>
      </c>
    </row>
    <row r="85" spans="1:26" s="38" customFormat="1" ht="24.75" customHeight="1">
      <c r="A85" s="56" t="s">
        <v>182</v>
      </c>
      <c r="B85" s="133" t="s">
        <v>171</v>
      </c>
      <c r="C85" s="57" t="s">
        <v>88</v>
      </c>
      <c r="D85" s="57" t="s">
        <v>93</v>
      </c>
      <c r="E85" s="57" t="s">
        <v>67</v>
      </c>
      <c r="F85" s="57" t="s">
        <v>93</v>
      </c>
      <c r="G85" s="236" t="s">
        <v>90</v>
      </c>
      <c r="H85" s="304"/>
      <c r="I85" s="305" t="s">
        <v>183</v>
      </c>
      <c r="J85" s="306"/>
      <c r="K85" s="306"/>
      <c r="L85" s="306"/>
      <c r="M85" s="307"/>
      <c r="N85" s="233" t="s">
        <v>139</v>
      </c>
      <c r="O85" s="234"/>
      <c r="P85" s="235"/>
      <c r="Q85" s="236" t="s">
        <v>93</v>
      </c>
      <c r="R85" s="237"/>
      <c r="S85" s="116"/>
      <c r="T85" s="116"/>
      <c r="U85" s="116"/>
      <c r="V85" s="116"/>
      <c r="W85" s="116"/>
      <c r="X85" s="134">
        <v>69</v>
      </c>
      <c r="Y85" s="122"/>
      <c r="Z85" s="21">
        <v>69</v>
      </c>
    </row>
    <row r="86" spans="1:26" s="38" customFormat="1" ht="24.75" customHeight="1">
      <c r="A86" s="56" t="s">
        <v>184</v>
      </c>
      <c r="B86" s="133" t="s">
        <v>171</v>
      </c>
      <c r="C86" s="57" t="s">
        <v>88</v>
      </c>
      <c r="D86" s="57" t="s">
        <v>93</v>
      </c>
      <c r="E86" s="57" t="s">
        <v>67</v>
      </c>
      <c r="F86" s="57" t="s">
        <v>93</v>
      </c>
      <c r="G86" s="236" t="s">
        <v>90</v>
      </c>
      <c r="H86" s="304"/>
      <c r="I86" s="305" t="s">
        <v>185</v>
      </c>
      <c r="J86" s="306"/>
      <c r="K86" s="306"/>
      <c r="L86" s="306"/>
      <c r="M86" s="307"/>
      <c r="N86" s="233" t="s">
        <v>186</v>
      </c>
      <c r="O86" s="234"/>
      <c r="P86" s="235"/>
      <c r="Q86" s="236" t="s">
        <v>93</v>
      </c>
      <c r="R86" s="237"/>
      <c r="S86" s="116"/>
      <c r="T86" s="116"/>
      <c r="U86" s="116"/>
      <c r="V86" s="116"/>
      <c r="W86" s="116"/>
      <c r="X86" s="134">
        <v>91</v>
      </c>
      <c r="Y86" s="122"/>
      <c r="Z86" s="21">
        <v>91</v>
      </c>
    </row>
    <row r="87" spans="1:26" s="38" customFormat="1" ht="24.75" customHeight="1">
      <c r="A87" s="56" t="s">
        <v>187</v>
      </c>
      <c r="B87" s="133" t="s">
        <v>171</v>
      </c>
      <c r="C87" s="57" t="s">
        <v>88</v>
      </c>
      <c r="D87" s="57" t="s">
        <v>93</v>
      </c>
      <c r="E87" s="57" t="s">
        <v>67</v>
      </c>
      <c r="F87" s="57" t="s">
        <v>93</v>
      </c>
      <c r="G87" s="236" t="s">
        <v>90</v>
      </c>
      <c r="H87" s="304"/>
      <c r="I87" s="305" t="s">
        <v>188</v>
      </c>
      <c r="J87" s="306"/>
      <c r="K87" s="306"/>
      <c r="L87" s="306"/>
      <c r="M87" s="307"/>
      <c r="N87" s="233" t="s">
        <v>186</v>
      </c>
      <c r="O87" s="234"/>
      <c r="P87" s="235"/>
      <c r="Q87" s="236" t="s">
        <v>93</v>
      </c>
      <c r="R87" s="237"/>
      <c r="S87" s="116"/>
      <c r="T87" s="116"/>
      <c r="U87" s="116"/>
      <c r="V87" s="116"/>
      <c r="W87" s="116"/>
      <c r="X87" s="134">
        <v>77</v>
      </c>
      <c r="Y87" s="122"/>
      <c r="Z87" s="21">
        <v>77</v>
      </c>
    </row>
    <row r="88" spans="1:26" ht="24.75" customHeight="1">
      <c r="A88" s="56" t="s">
        <v>189</v>
      </c>
      <c r="B88" s="133" t="s">
        <v>171</v>
      </c>
      <c r="C88" s="57" t="s">
        <v>88</v>
      </c>
      <c r="D88" s="57" t="s">
        <v>93</v>
      </c>
      <c r="E88" s="57" t="s">
        <v>67</v>
      </c>
      <c r="F88" s="57" t="s">
        <v>93</v>
      </c>
      <c r="G88" s="236" t="s">
        <v>90</v>
      </c>
      <c r="H88" s="304"/>
      <c r="I88" s="305" t="s">
        <v>190</v>
      </c>
      <c r="J88" s="306"/>
      <c r="K88" s="306"/>
      <c r="L88" s="306"/>
      <c r="M88" s="307"/>
      <c r="N88" s="233" t="s">
        <v>99</v>
      </c>
      <c r="O88" s="234"/>
      <c r="P88" s="235"/>
      <c r="Q88" s="236" t="s">
        <v>93</v>
      </c>
      <c r="R88" s="237"/>
      <c r="S88" s="116"/>
      <c r="T88" s="116"/>
      <c r="U88" s="116"/>
      <c r="V88" s="116"/>
      <c r="W88" s="116"/>
      <c r="X88" s="134">
        <v>3</v>
      </c>
      <c r="Y88" s="135"/>
      <c r="Z88" s="88">
        <v>3</v>
      </c>
    </row>
    <row r="89" spans="1:26" ht="24.75" customHeight="1">
      <c r="A89" s="56" t="s">
        <v>19</v>
      </c>
      <c r="B89" s="133" t="s">
        <v>171</v>
      </c>
      <c r="C89" s="57" t="s">
        <v>88</v>
      </c>
      <c r="D89" s="57" t="s">
        <v>93</v>
      </c>
      <c r="E89" s="57" t="s">
        <v>67</v>
      </c>
      <c r="F89" s="57" t="s">
        <v>93</v>
      </c>
      <c r="G89" s="236" t="s">
        <v>90</v>
      </c>
      <c r="H89" s="304"/>
      <c r="I89" s="305" t="s">
        <v>191</v>
      </c>
      <c r="J89" s="306"/>
      <c r="K89" s="306"/>
      <c r="L89" s="306"/>
      <c r="M89" s="307"/>
      <c r="N89" s="233" t="s">
        <v>99</v>
      </c>
      <c r="O89" s="234"/>
      <c r="P89" s="235"/>
      <c r="Q89" s="236" t="s">
        <v>93</v>
      </c>
      <c r="R89" s="237"/>
      <c r="S89" s="116"/>
      <c r="T89" s="116"/>
      <c r="U89" s="116"/>
      <c r="V89" s="116"/>
      <c r="W89" s="116"/>
      <c r="X89" s="134">
        <v>5</v>
      </c>
      <c r="Y89" s="135"/>
      <c r="Z89" s="88">
        <v>5</v>
      </c>
    </row>
    <row r="90" spans="1:26" ht="24.75" customHeight="1">
      <c r="A90" s="56" t="s">
        <v>20</v>
      </c>
      <c r="B90" s="133" t="s">
        <v>171</v>
      </c>
      <c r="C90" s="57" t="s">
        <v>88</v>
      </c>
      <c r="D90" s="57" t="s">
        <v>93</v>
      </c>
      <c r="E90" s="57" t="s">
        <v>67</v>
      </c>
      <c r="F90" s="57" t="s">
        <v>93</v>
      </c>
      <c r="G90" s="236" t="s">
        <v>90</v>
      </c>
      <c r="H90" s="304"/>
      <c r="I90" s="305" t="s">
        <v>192</v>
      </c>
      <c r="J90" s="306"/>
      <c r="K90" s="306"/>
      <c r="L90" s="306"/>
      <c r="M90" s="307"/>
      <c r="N90" s="233" t="s">
        <v>179</v>
      </c>
      <c r="O90" s="234"/>
      <c r="P90" s="235"/>
      <c r="Q90" s="236" t="s">
        <v>93</v>
      </c>
      <c r="R90" s="237"/>
      <c r="S90" s="116"/>
      <c r="T90" s="116"/>
      <c r="U90" s="116"/>
      <c r="V90" s="116"/>
      <c r="W90" s="116"/>
      <c r="X90" s="134">
        <v>7</v>
      </c>
      <c r="Y90" s="135"/>
      <c r="Z90" s="88"/>
    </row>
    <row r="91" spans="1:26" ht="24.75" customHeight="1">
      <c r="A91" s="56" t="s">
        <v>193</v>
      </c>
      <c r="B91" s="133" t="s">
        <v>171</v>
      </c>
      <c r="C91" s="57" t="s">
        <v>88</v>
      </c>
      <c r="D91" s="57" t="s">
        <v>93</v>
      </c>
      <c r="E91" s="57" t="s">
        <v>67</v>
      </c>
      <c r="F91" s="57" t="s">
        <v>93</v>
      </c>
      <c r="G91" s="236" t="s">
        <v>90</v>
      </c>
      <c r="H91" s="304"/>
      <c r="I91" s="305" t="s">
        <v>194</v>
      </c>
      <c r="J91" s="306"/>
      <c r="K91" s="306"/>
      <c r="L91" s="306"/>
      <c r="M91" s="307"/>
      <c r="N91" s="233" t="s">
        <v>179</v>
      </c>
      <c r="O91" s="234"/>
      <c r="P91" s="235"/>
      <c r="Q91" s="236" t="s">
        <v>93</v>
      </c>
      <c r="R91" s="237"/>
      <c r="S91" s="116"/>
      <c r="T91" s="116"/>
      <c r="U91" s="116"/>
      <c r="V91" s="116"/>
      <c r="W91" s="116"/>
      <c r="X91" s="134">
        <v>1</v>
      </c>
      <c r="Y91" s="96"/>
      <c r="Z91" s="88">
        <v>1</v>
      </c>
    </row>
    <row r="92" spans="1:26" ht="24.75" customHeight="1">
      <c r="A92" s="56" t="s">
        <v>21</v>
      </c>
      <c r="B92" s="133" t="s">
        <v>171</v>
      </c>
      <c r="C92" s="57" t="s">
        <v>88</v>
      </c>
      <c r="D92" s="57" t="s">
        <v>93</v>
      </c>
      <c r="E92" s="57" t="s">
        <v>67</v>
      </c>
      <c r="F92" s="57" t="s">
        <v>93</v>
      </c>
      <c r="G92" s="236" t="s">
        <v>90</v>
      </c>
      <c r="H92" s="304"/>
      <c r="I92" s="305" t="s">
        <v>195</v>
      </c>
      <c r="J92" s="306"/>
      <c r="K92" s="306"/>
      <c r="L92" s="306"/>
      <c r="M92" s="307"/>
      <c r="N92" s="233" t="s">
        <v>129</v>
      </c>
      <c r="O92" s="234"/>
      <c r="P92" s="235"/>
      <c r="Q92" s="236" t="s">
        <v>93</v>
      </c>
      <c r="R92" s="237"/>
      <c r="S92" s="116"/>
      <c r="T92" s="116"/>
      <c r="U92" s="116"/>
      <c r="V92" s="116"/>
      <c r="W92" s="116"/>
      <c r="X92" s="134">
        <v>25</v>
      </c>
      <c r="Y92" s="96"/>
      <c r="Z92" s="88">
        <v>25</v>
      </c>
    </row>
    <row r="93" spans="1:26" ht="24.75" customHeight="1">
      <c r="A93" s="56" t="s">
        <v>196</v>
      </c>
      <c r="B93" s="133" t="s">
        <v>171</v>
      </c>
      <c r="C93" s="57" t="s">
        <v>88</v>
      </c>
      <c r="D93" s="57" t="s">
        <v>93</v>
      </c>
      <c r="E93" s="57" t="s">
        <v>67</v>
      </c>
      <c r="F93" s="57" t="s">
        <v>93</v>
      </c>
      <c r="G93" s="236" t="s">
        <v>90</v>
      </c>
      <c r="H93" s="304"/>
      <c r="I93" s="305" t="s">
        <v>197</v>
      </c>
      <c r="J93" s="306"/>
      <c r="K93" s="306"/>
      <c r="L93" s="306"/>
      <c r="M93" s="307"/>
      <c r="N93" s="233" t="s">
        <v>99</v>
      </c>
      <c r="O93" s="234"/>
      <c r="P93" s="235"/>
      <c r="Q93" s="236" t="s">
        <v>93</v>
      </c>
      <c r="R93" s="237"/>
      <c r="S93" s="116"/>
      <c r="T93" s="116"/>
      <c r="U93" s="116"/>
      <c r="V93" s="116"/>
      <c r="W93" s="116"/>
      <c r="X93" s="134">
        <v>12</v>
      </c>
      <c r="Y93" s="96"/>
      <c r="Z93" s="88">
        <v>12</v>
      </c>
    </row>
    <row r="94" spans="1:26" ht="24.75" customHeight="1">
      <c r="A94" s="56" t="s">
        <v>22</v>
      </c>
      <c r="B94" s="133" t="s">
        <v>171</v>
      </c>
      <c r="C94" s="57" t="s">
        <v>88</v>
      </c>
      <c r="D94" s="57" t="s">
        <v>93</v>
      </c>
      <c r="E94" s="57" t="s">
        <v>67</v>
      </c>
      <c r="F94" s="57" t="s">
        <v>93</v>
      </c>
      <c r="G94" s="236" t="s">
        <v>90</v>
      </c>
      <c r="H94" s="304"/>
      <c r="I94" s="305" t="s">
        <v>198</v>
      </c>
      <c r="J94" s="306"/>
      <c r="K94" s="306"/>
      <c r="L94" s="306"/>
      <c r="M94" s="307"/>
      <c r="N94" s="233" t="s">
        <v>179</v>
      </c>
      <c r="O94" s="234"/>
      <c r="P94" s="235"/>
      <c r="Q94" s="236" t="s">
        <v>93</v>
      </c>
      <c r="R94" s="237"/>
      <c r="S94" s="116"/>
      <c r="T94" s="116"/>
      <c r="U94" s="116"/>
      <c r="V94" s="116"/>
      <c r="W94" s="116"/>
      <c r="X94" s="134">
        <v>6</v>
      </c>
      <c r="Y94" s="96"/>
      <c r="Z94" s="88">
        <v>6</v>
      </c>
    </row>
    <row r="95" spans="1:26" ht="24.75" customHeight="1">
      <c r="A95" s="115" t="s">
        <v>199</v>
      </c>
      <c r="B95" s="133" t="s">
        <v>171</v>
      </c>
      <c r="C95" s="61" t="s">
        <v>88</v>
      </c>
      <c r="D95" s="61" t="s">
        <v>93</v>
      </c>
      <c r="E95" s="61" t="s">
        <v>67</v>
      </c>
      <c r="F95" s="61" t="s">
        <v>93</v>
      </c>
      <c r="G95" s="236" t="s">
        <v>90</v>
      </c>
      <c r="H95" s="304"/>
      <c r="I95" s="305" t="s">
        <v>200</v>
      </c>
      <c r="J95" s="306"/>
      <c r="K95" s="306"/>
      <c r="L95" s="306"/>
      <c r="M95" s="307"/>
      <c r="N95" s="233" t="s">
        <v>179</v>
      </c>
      <c r="O95" s="234"/>
      <c r="P95" s="235"/>
      <c r="Q95" s="236" t="s">
        <v>93</v>
      </c>
      <c r="R95" s="237"/>
      <c r="S95" s="116"/>
      <c r="T95" s="116"/>
      <c r="U95" s="116"/>
      <c r="V95" s="116"/>
      <c r="W95" s="116"/>
      <c r="X95" s="134">
        <v>16</v>
      </c>
      <c r="Y95" s="96"/>
      <c r="Z95" s="88">
        <v>16</v>
      </c>
    </row>
    <row r="96" spans="1:26" ht="24.75" customHeight="1">
      <c r="A96" s="56" t="s">
        <v>201</v>
      </c>
      <c r="B96" s="133" t="s">
        <v>171</v>
      </c>
      <c r="C96" s="57" t="s">
        <v>88</v>
      </c>
      <c r="D96" s="57" t="s">
        <v>93</v>
      </c>
      <c r="E96" s="57" t="s">
        <v>67</v>
      </c>
      <c r="F96" s="57" t="s">
        <v>93</v>
      </c>
      <c r="G96" s="236" t="s">
        <v>90</v>
      </c>
      <c r="H96" s="304"/>
      <c r="I96" s="305" t="s">
        <v>202</v>
      </c>
      <c r="J96" s="306"/>
      <c r="K96" s="306"/>
      <c r="L96" s="306"/>
      <c r="M96" s="307"/>
      <c r="N96" s="233" t="s">
        <v>203</v>
      </c>
      <c r="O96" s="234"/>
      <c r="P96" s="235"/>
      <c r="Q96" s="236" t="s">
        <v>93</v>
      </c>
      <c r="R96" s="237"/>
      <c r="S96" s="116"/>
      <c r="T96" s="116"/>
      <c r="U96" s="116"/>
      <c r="V96" s="116"/>
      <c r="W96" s="116"/>
      <c r="X96" s="134">
        <v>6</v>
      </c>
      <c r="Y96" s="96"/>
      <c r="Z96" s="88">
        <v>6</v>
      </c>
    </row>
    <row r="97" spans="1:26" ht="24.75" customHeight="1">
      <c r="A97" s="56"/>
      <c r="B97" s="133"/>
      <c r="C97" s="57"/>
      <c r="D97" s="57"/>
      <c r="E97" s="57"/>
      <c r="F97" s="57"/>
      <c r="G97" s="236"/>
      <c r="H97" s="304"/>
      <c r="I97" s="136"/>
      <c r="J97" s="137"/>
      <c r="K97" s="137"/>
      <c r="L97" s="137"/>
      <c r="M97" s="138"/>
      <c r="N97" s="289"/>
      <c r="O97" s="290"/>
      <c r="P97" s="291"/>
      <c r="Q97" s="139"/>
      <c r="R97" s="75"/>
      <c r="S97" s="116"/>
      <c r="T97" s="116"/>
      <c r="U97" s="116"/>
      <c r="V97" s="116"/>
      <c r="W97" s="116"/>
      <c r="X97" s="117"/>
      <c r="Y97" s="135"/>
      <c r="Z97" s="88"/>
    </row>
    <row r="98" spans="1:27" ht="12.75" customHeight="1">
      <c r="A98" s="100"/>
      <c r="B98" s="101"/>
      <c r="C98" s="101"/>
      <c r="D98" s="101"/>
      <c r="E98" s="101"/>
      <c r="F98" s="101"/>
      <c r="G98" s="102"/>
      <c r="H98" s="102"/>
      <c r="I98" s="103"/>
      <c r="J98" s="103"/>
      <c r="K98" s="103"/>
      <c r="L98" s="103"/>
      <c r="M98" s="103"/>
      <c r="N98" s="104"/>
      <c r="O98" s="104"/>
      <c r="P98" s="104"/>
      <c r="Q98" s="105"/>
      <c r="R98" s="105"/>
      <c r="S98" s="106"/>
      <c r="T98" s="239" t="s">
        <v>204</v>
      </c>
      <c r="U98" s="239"/>
      <c r="V98" s="239"/>
      <c r="W98" s="240"/>
      <c r="X98" s="249">
        <v>737</v>
      </c>
      <c r="Y98" s="107"/>
      <c r="Z98" s="79"/>
      <c r="AA98" s="34"/>
    </row>
    <row r="99" spans="1:26" ht="12.75" customHeight="1" thickBot="1">
      <c r="A99" s="108"/>
      <c r="B99" s="109"/>
      <c r="C99" s="109"/>
      <c r="D99" s="109"/>
      <c r="E99" s="109"/>
      <c r="F99" s="109"/>
      <c r="G99" s="109"/>
      <c r="H99" s="109"/>
      <c r="I99" s="109"/>
      <c r="J99" s="109"/>
      <c r="K99" s="110"/>
      <c r="L99" s="110"/>
      <c r="M99" s="110"/>
      <c r="N99" s="110"/>
      <c r="O99" s="110"/>
      <c r="P99" s="110"/>
      <c r="Q99" s="109"/>
      <c r="R99" s="109"/>
      <c r="S99" s="109"/>
      <c r="T99" s="247"/>
      <c r="U99" s="247"/>
      <c r="V99" s="247"/>
      <c r="W99" s="248"/>
      <c r="X99" s="250"/>
      <c r="Y99" s="111"/>
      <c r="Z99" s="112"/>
    </row>
    <row r="100" spans="1:25" ht="4.5" customHeight="1">
      <c r="A100" s="16"/>
      <c r="B100" s="14"/>
      <c r="C100" s="14"/>
      <c r="D100" s="14"/>
      <c r="E100" s="14"/>
      <c r="F100" s="14"/>
      <c r="G100" s="14"/>
      <c r="H100" s="14"/>
      <c r="I100" s="14"/>
      <c r="J100" s="14"/>
      <c r="K100" s="123"/>
      <c r="L100" s="123"/>
      <c r="M100" s="123"/>
      <c r="N100" s="123"/>
      <c r="O100" s="123"/>
      <c r="P100" s="123"/>
      <c r="Q100" s="14"/>
      <c r="R100" s="14"/>
      <c r="S100" s="14"/>
      <c r="T100" s="14"/>
      <c r="U100" s="14"/>
      <c r="V100" s="14"/>
      <c r="W100" s="14"/>
      <c r="X100" s="14"/>
      <c r="Y100" s="15"/>
    </row>
    <row r="101" spans="1:25" ht="13.5" customHeight="1">
      <c r="A101" s="115" t="s">
        <v>63</v>
      </c>
      <c r="B101" s="292" t="s">
        <v>168</v>
      </c>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4"/>
      <c r="Y101" s="140" t="s">
        <v>37</v>
      </c>
    </row>
    <row r="102" spans="1:25" ht="13.5" customHeight="1">
      <c r="A102" s="56" t="s">
        <v>205</v>
      </c>
      <c r="B102" s="295" t="s">
        <v>206</v>
      </c>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7"/>
      <c r="Y102" s="141"/>
    </row>
    <row r="103" spans="1:25" ht="13.5" customHeight="1">
      <c r="A103" s="56" t="s">
        <v>207</v>
      </c>
      <c r="B103" s="295" t="s">
        <v>208</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7"/>
      <c r="Y103" s="141"/>
    </row>
    <row r="104" spans="1:25" ht="13.5" customHeight="1">
      <c r="A104" s="56" t="s">
        <v>209</v>
      </c>
      <c r="B104" s="295" t="s">
        <v>210</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7"/>
      <c r="Y104" s="142"/>
    </row>
    <row r="105" spans="1:25" ht="13.5" customHeight="1">
      <c r="A105" s="56" t="s">
        <v>211</v>
      </c>
      <c r="B105" s="89" t="s">
        <v>212</v>
      </c>
      <c r="C105" s="67"/>
      <c r="D105" s="67"/>
      <c r="E105" s="67"/>
      <c r="F105" s="67"/>
      <c r="G105" s="67"/>
      <c r="H105" s="67"/>
      <c r="I105" s="67"/>
      <c r="J105" s="67"/>
      <c r="K105" s="67"/>
      <c r="L105" s="67"/>
      <c r="M105" s="67"/>
      <c r="N105" s="67"/>
      <c r="O105" s="67"/>
      <c r="P105" s="67"/>
      <c r="Q105" s="67"/>
      <c r="R105" s="67"/>
      <c r="S105" s="67"/>
      <c r="T105" s="67"/>
      <c r="U105" s="67"/>
      <c r="V105" s="67"/>
      <c r="W105" s="67"/>
      <c r="X105" s="75"/>
      <c r="Y105" s="12"/>
    </row>
    <row r="106" spans="1:25" ht="13.5" customHeight="1">
      <c r="A106" s="56" t="s">
        <v>213</v>
      </c>
      <c r="B106" s="143" t="s">
        <v>214</v>
      </c>
      <c r="C106" s="11"/>
      <c r="D106" s="11"/>
      <c r="E106" s="11"/>
      <c r="F106" s="11"/>
      <c r="G106" s="11"/>
      <c r="H106" s="11"/>
      <c r="I106" s="11"/>
      <c r="J106" s="11"/>
      <c r="K106" s="11"/>
      <c r="L106" s="11"/>
      <c r="M106" s="11"/>
      <c r="N106" s="11"/>
      <c r="O106" s="11"/>
      <c r="P106" s="11"/>
      <c r="Q106" s="11"/>
      <c r="R106" s="11"/>
      <c r="S106" s="11"/>
      <c r="T106" s="11"/>
      <c r="U106" s="11"/>
      <c r="V106" s="11"/>
      <c r="W106" s="11"/>
      <c r="X106" s="22"/>
      <c r="Y106" s="12"/>
    </row>
    <row r="107" spans="1:25" ht="13.5" customHeight="1">
      <c r="A107" s="56" t="s">
        <v>215</v>
      </c>
      <c r="B107" s="143" t="s">
        <v>216</v>
      </c>
      <c r="C107" s="11"/>
      <c r="D107" s="11"/>
      <c r="E107" s="11"/>
      <c r="F107" s="11"/>
      <c r="G107" s="11"/>
      <c r="H107" s="11"/>
      <c r="I107" s="11"/>
      <c r="J107" s="11"/>
      <c r="K107" s="11"/>
      <c r="L107" s="11"/>
      <c r="M107" s="11"/>
      <c r="N107" s="11"/>
      <c r="O107" s="11"/>
      <c r="P107" s="11"/>
      <c r="Q107" s="11"/>
      <c r="R107" s="11"/>
      <c r="S107" s="11"/>
      <c r="T107" s="11"/>
      <c r="U107" s="11"/>
      <c r="V107" s="11"/>
      <c r="W107" s="11"/>
      <c r="X107" s="22"/>
      <c r="Y107" s="12"/>
    </row>
    <row r="108" spans="1:25" ht="13.5" customHeight="1">
      <c r="A108" s="56" t="s">
        <v>189</v>
      </c>
      <c r="B108" s="143" t="s">
        <v>217</v>
      </c>
      <c r="C108" s="11"/>
      <c r="D108" s="11"/>
      <c r="E108" s="11"/>
      <c r="F108" s="11"/>
      <c r="G108" s="11"/>
      <c r="H108" s="11"/>
      <c r="I108" s="11"/>
      <c r="J108" s="11"/>
      <c r="K108" s="11"/>
      <c r="L108" s="11"/>
      <c r="M108" s="11"/>
      <c r="N108" s="11"/>
      <c r="O108" s="11"/>
      <c r="P108" s="11"/>
      <c r="Q108" s="11"/>
      <c r="R108" s="11"/>
      <c r="S108" s="11"/>
      <c r="T108" s="11"/>
      <c r="U108" s="11"/>
      <c r="V108" s="11"/>
      <c r="W108" s="11"/>
      <c r="X108" s="22"/>
      <c r="Y108" s="12"/>
    </row>
    <row r="109" spans="1:25" ht="13.5" customHeight="1">
      <c r="A109" s="56" t="s">
        <v>19</v>
      </c>
      <c r="B109" s="143" t="s">
        <v>218</v>
      </c>
      <c r="C109" s="11"/>
      <c r="D109" s="11"/>
      <c r="E109" s="11"/>
      <c r="F109" s="11"/>
      <c r="G109" s="11"/>
      <c r="H109" s="11"/>
      <c r="I109" s="11"/>
      <c r="J109" s="11"/>
      <c r="K109" s="11"/>
      <c r="L109" s="11"/>
      <c r="M109" s="11"/>
      <c r="N109" s="11"/>
      <c r="O109" s="11"/>
      <c r="P109" s="11"/>
      <c r="Q109" s="11"/>
      <c r="R109" s="11"/>
      <c r="S109" s="11"/>
      <c r="T109" s="11"/>
      <c r="U109" s="11"/>
      <c r="V109" s="11"/>
      <c r="W109" s="11"/>
      <c r="X109" s="22"/>
      <c r="Y109" s="12"/>
    </row>
    <row r="110" spans="1:25" ht="13.5" customHeight="1">
      <c r="A110" s="56" t="s">
        <v>20</v>
      </c>
      <c r="B110" s="143" t="s">
        <v>219</v>
      </c>
      <c r="C110" s="11"/>
      <c r="D110" s="11"/>
      <c r="E110" s="11"/>
      <c r="F110" s="11"/>
      <c r="G110" s="11"/>
      <c r="H110" s="11"/>
      <c r="I110" s="11"/>
      <c r="J110" s="11"/>
      <c r="K110" s="11"/>
      <c r="L110" s="11"/>
      <c r="M110" s="11"/>
      <c r="N110" s="11"/>
      <c r="O110" s="11"/>
      <c r="P110" s="11"/>
      <c r="Q110" s="11"/>
      <c r="R110" s="11"/>
      <c r="S110" s="11"/>
      <c r="T110" s="11"/>
      <c r="U110" s="11"/>
      <c r="V110" s="11"/>
      <c r="W110" s="11"/>
      <c r="X110" s="22"/>
      <c r="Y110" s="12"/>
    </row>
    <row r="111" spans="1:25" ht="13.5" customHeight="1">
      <c r="A111" s="56" t="s">
        <v>220</v>
      </c>
      <c r="B111" s="143" t="s">
        <v>221</v>
      </c>
      <c r="C111" s="11"/>
      <c r="D111" s="11"/>
      <c r="E111" s="11"/>
      <c r="F111" s="11"/>
      <c r="G111" s="11"/>
      <c r="H111" s="11"/>
      <c r="I111" s="11"/>
      <c r="J111" s="11"/>
      <c r="K111" s="11"/>
      <c r="L111" s="11"/>
      <c r="M111" s="11"/>
      <c r="N111" s="11"/>
      <c r="O111" s="11"/>
      <c r="P111" s="11"/>
      <c r="Q111" s="11"/>
      <c r="R111" s="11"/>
      <c r="S111" s="11"/>
      <c r="T111" s="11"/>
      <c r="U111" s="11"/>
      <c r="V111" s="11"/>
      <c r="W111" s="11"/>
      <c r="X111" s="22"/>
      <c r="Y111" s="12"/>
    </row>
    <row r="112" spans="1:25" ht="13.5" customHeight="1">
      <c r="A112" s="56" t="s">
        <v>21</v>
      </c>
      <c r="B112" s="143" t="s">
        <v>222</v>
      </c>
      <c r="C112" s="11"/>
      <c r="D112" s="11"/>
      <c r="E112" s="11"/>
      <c r="F112" s="11"/>
      <c r="G112" s="11"/>
      <c r="H112" s="11"/>
      <c r="I112" s="11"/>
      <c r="J112" s="11"/>
      <c r="K112" s="11"/>
      <c r="L112" s="11"/>
      <c r="M112" s="11"/>
      <c r="N112" s="11"/>
      <c r="O112" s="11"/>
      <c r="P112" s="11"/>
      <c r="Q112" s="11"/>
      <c r="R112" s="11"/>
      <c r="S112" s="11"/>
      <c r="T112" s="11"/>
      <c r="U112" s="11"/>
      <c r="V112" s="11"/>
      <c r="W112" s="11"/>
      <c r="X112" s="22"/>
      <c r="Y112" s="12"/>
    </row>
    <row r="113" spans="1:25" ht="13.5" customHeight="1">
      <c r="A113" s="56" t="s">
        <v>223</v>
      </c>
      <c r="B113" s="143" t="s">
        <v>224</v>
      </c>
      <c r="C113" s="11"/>
      <c r="D113" s="11"/>
      <c r="E113" s="11"/>
      <c r="F113" s="11"/>
      <c r="G113" s="11"/>
      <c r="H113" s="11"/>
      <c r="I113" s="11"/>
      <c r="J113" s="11"/>
      <c r="K113" s="11"/>
      <c r="L113" s="11"/>
      <c r="M113" s="11"/>
      <c r="N113" s="11"/>
      <c r="O113" s="11"/>
      <c r="P113" s="11"/>
      <c r="Q113" s="11"/>
      <c r="R113" s="11"/>
      <c r="S113" s="11"/>
      <c r="T113" s="11"/>
      <c r="U113" s="11"/>
      <c r="V113" s="11"/>
      <c r="W113" s="11"/>
      <c r="X113" s="22"/>
      <c r="Y113" s="12"/>
    </row>
    <row r="114" spans="1:25" ht="13.5" customHeight="1">
      <c r="A114" s="56" t="s">
        <v>22</v>
      </c>
      <c r="B114" s="143" t="s">
        <v>225</v>
      </c>
      <c r="C114" s="11"/>
      <c r="D114" s="11"/>
      <c r="E114" s="11"/>
      <c r="F114" s="11"/>
      <c r="G114" s="11"/>
      <c r="H114" s="11"/>
      <c r="I114" s="11"/>
      <c r="J114" s="11"/>
      <c r="K114" s="11"/>
      <c r="L114" s="11"/>
      <c r="M114" s="11"/>
      <c r="N114" s="11"/>
      <c r="O114" s="11"/>
      <c r="P114" s="11"/>
      <c r="Q114" s="11"/>
      <c r="R114" s="11"/>
      <c r="S114" s="11"/>
      <c r="T114" s="11"/>
      <c r="U114" s="11"/>
      <c r="V114" s="11"/>
      <c r="W114" s="11"/>
      <c r="X114" s="22"/>
      <c r="Y114" s="12"/>
    </row>
    <row r="115" spans="1:25" ht="13.5" customHeight="1">
      <c r="A115" s="56" t="s">
        <v>199</v>
      </c>
      <c r="B115" s="143" t="s">
        <v>226</v>
      </c>
      <c r="C115" s="11"/>
      <c r="D115" s="11"/>
      <c r="E115" s="11"/>
      <c r="F115" s="11"/>
      <c r="G115" s="11"/>
      <c r="H115" s="11"/>
      <c r="I115" s="11"/>
      <c r="J115" s="11"/>
      <c r="K115" s="11"/>
      <c r="L115" s="11"/>
      <c r="M115" s="11"/>
      <c r="N115" s="11"/>
      <c r="O115" s="11"/>
      <c r="P115" s="11"/>
      <c r="Q115" s="11"/>
      <c r="R115" s="11"/>
      <c r="S115" s="11"/>
      <c r="T115" s="11"/>
      <c r="U115" s="11"/>
      <c r="V115" s="11"/>
      <c r="W115" s="11"/>
      <c r="X115" s="22"/>
      <c r="Y115" s="12"/>
    </row>
    <row r="116" spans="1:25" ht="13.5" customHeight="1" thickBot="1">
      <c r="A116" s="128" t="s">
        <v>227</v>
      </c>
      <c r="B116" s="308" t="s">
        <v>228</v>
      </c>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10"/>
      <c r="Y116" s="144"/>
    </row>
    <row r="117" spans="1:27" ht="12" thickBot="1">
      <c r="A117" s="16"/>
      <c r="B117" s="14"/>
      <c r="C117" s="14"/>
      <c r="D117" s="14"/>
      <c r="E117" s="14"/>
      <c r="F117" s="14"/>
      <c r="G117" s="14"/>
      <c r="H117" s="14"/>
      <c r="I117" s="145"/>
      <c r="J117" s="145"/>
      <c r="K117" s="145"/>
      <c r="L117" s="145"/>
      <c r="M117" s="145"/>
      <c r="N117" s="145"/>
      <c r="O117" s="145"/>
      <c r="P117" s="145"/>
      <c r="Q117" s="145"/>
      <c r="R117" s="145"/>
      <c r="S117" s="145"/>
      <c r="T117" s="145"/>
      <c r="U117" s="145"/>
      <c r="V117" s="145"/>
      <c r="W117" s="145"/>
      <c r="X117" s="14"/>
      <c r="Y117" s="15"/>
      <c r="Z117" s="146"/>
      <c r="AA117" s="146"/>
    </row>
    <row r="118" spans="1:27" ht="19.5" customHeight="1" thickBot="1">
      <c r="A118" s="268" t="s">
        <v>229</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147"/>
      <c r="Z118" s="14"/>
      <c r="AA118" s="14"/>
    </row>
    <row r="119" spans="1:27" ht="13.5" customHeight="1">
      <c r="A119" s="270" t="s">
        <v>230</v>
      </c>
      <c r="B119" s="271"/>
      <c r="C119" s="148" t="s">
        <v>231</v>
      </c>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7"/>
      <c r="Z119" s="132"/>
      <c r="AA119" s="132"/>
    </row>
    <row r="120" spans="1:27" ht="10.5" customHeight="1">
      <c r="A120" s="245" t="s">
        <v>232</v>
      </c>
      <c r="B120" s="240"/>
      <c r="C120" s="49"/>
      <c r="D120" s="49" t="s">
        <v>66</v>
      </c>
      <c r="E120" s="113"/>
      <c r="F120" s="298"/>
      <c r="G120" s="298"/>
      <c r="H120" s="299"/>
      <c r="I120" s="238" t="s">
        <v>71</v>
      </c>
      <c r="J120" s="239"/>
      <c r="K120" s="239"/>
      <c r="L120" s="239"/>
      <c r="M120" s="240"/>
      <c r="N120" s="51"/>
      <c r="O120" s="52"/>
      <c r="P120" s="149"/>
      <c r="Q120" s="238" t="s">
        <v>73</v>
      </c>
      <c r="R120" s="240"/>
      <c r="S120" s="51"/>
      <c r="T120" s="52"/>
      <c r="U120" s="52"/>
      <c r="V120" s="52"/>
      <c r="W120" s="149"/>
      <c r="X120" s="302" t="s">
        <v>75</v>
      </c>
      <c r="Y120" s="54" t="s">
        <v>37</v>
      </c>
      <c r="Z120" s="14"/>
      <c r="AA120" s="14"/>
    </row>
    <row r="121" spans="1:27" ht="13.5" customHeight="1">
      <c r="A121" s="246"/>
      <c r="B121" s="243"/>
      <c r="C121" s="58"/>
      <c r="D121" s="58" t="s">
        <v>77</v>
      </c>
      <c r="E121" s="114"/>
      <c r="F121" s="300"/>
      <c r="G121" s="300"/>
      <c r="H121" s="301"/>
      <c r="I121" s="241" t="s">
        <v>233</v>
      </c>
      <c r="J121" s="242"/>
      <c r="K121" s="242"/>
      <c r="L121" s="242"/>
      <c r="M121" s="243"/>
      <c r="N121" s="150"/>
      <c r="O121" s="151"/>
      <c r="P121" s="152"/>
      <c r="Q121" s="241"/>
      <c r="R121" s="243"/>
      <c r="S121" s="25"/>
      <c r="T121" s="26"/>
      <c r="U121" s="26"/>
      <c r="V121" s="26"/>
      <c r="W121" s="60"/>
      <c r="X121" s="303"/>
      <c r="Y121" s="62"/>
      <c r="Z121" s="153"/>
      <c r="AA121" s="153"/>
    </row>
    <row r="122" spans="1:28" ht="24.75" customHeight="1">
      <c r="A122" s="56" t="s">
        <v>234</v>
      </c>
      <c r="B122" s="57" t="s">
        <v>87</v>
      </c>
      <c r="C122" s="61" t="s">
        <v>88</v>
      </c>
      <c r="D122" s="57" t="s">
        <v>30</v>
      </c>
      <c r="E122" s="238"/>
      <c r="F122" s="239"/>
      <c r="G122" s="239"/>
      <c r="H122" s="240"/>
      <c r="I122" s="277" t="s">
        <v>235</v>
      </c>
      <c r="J122" s="266"/>
      <c r="K122" s="266"/>
      <c r="L122" s="266"/>
      <c r="M122" s="267"/>
      <c r="N122" s="278"/>
      <c r="O122" s="279"/>
      <c r="P122" s="280"/>
      <c r="Q122" s="284" t="s">
        <v>93</v>
      </c>
      <c r="R122" s="285"/>
      <c r="S122" s="238"/>
      <c r="T122" s="239"/>
      <c r="U122" s="239"/>
      <c r="V122" s="239"/>
      <c r="W122" s="240"/>
      <c r="X122" s="154">
        <v>36</v>
      </c>
      <c r="Y122" s="82" t="s">
        <v>236</v>
      </c>
      <c r="Z122" s="79"/>
      <c r="AA122" s="72"/>
      <c r="AB122" s="34"/>
    </row>
    <row r="123" spans="1:31" ht="24.75" customHeight="1">
      <c r="A123" s="115" t="s">
        <v>237</v>
      </c>
      <c r="B123" s="61" t="s">
        <v>87</v>
      </c>
      <c r="C123" s="61" t="s">
        <v>88</v>
      </c>
      <c r="D123" s="61" t="s">
        <v>30</v>
      </c>
      <c r="E123" s="275"/>
      <c r="F123" s="272"/>
      <c r="G123" s="272"/>
      <c r="H123" s="276"/>
      <c r="I123" s="277" t="s">
        <v>238</v>
      </c>
      <c r="J123" s="266"/>
      <c r="K123" s="266"/>
      <c r="L123" s="266"/>
      <c r="M123" s="267"/>
      <c r="N123" s="281"/>
      <c r="O123" s="282"/>
      <c r="P123" s="283"/>
      <c r="Q123" s="284" t="s">
        <v>93</v>
      </c>
      <c r="R123" s="285"/>
      <c r="S123" s="275"/>
      <c r="T123" s="272"/>
      <c r="U123" s="272"/>
      <c r="V123" s="272"/>
      <c r="W123" s="276"/>
      <c r="X123" s="94">
        <v>5</v>
      </c>
      <c r="Y123" s="82" t="s">
        <v>236</v>
      </c>
      <c r="Z123" s="21" t="s">
        <v>239</v>
      </c>
      <c r="AA123" s="39">
        <f>X62</f>
        <v>5029</v>
      </c>
      <c r="AB123" s="155" t="s">
        <v>240</v>
      </c>
      <c r="AC123" s="39">
        <f>X125</f>
        <v>45</v>
      </c>
      <c r="AD123" s="155" t="s">
        <v>241</v>
      </c>
      <c r="AE123" s="39">
        <f>AA123+AC123</f>
        <v>5074</v>
      </c>
    </row>
    <row r="124" spans="1:31" ht="24.75" customHeight="1">
      <c r="A124" s="156" t="s">
        <v>242</v>
      </c>
      <c r="B124" s="157" t="s">
        <v>87</v>
      </c>
      <c r="C124" s="157" t="s">
        <v>88</v>
      </c>
      <c r="D124" s="157" t="s">
        <v>30</v>
      </c>
      <c r="E124" s="275"/>
      <c r="F124" s="272"/>
      <c r="G124" s="272"/>
      <c r="H124" s="276"/>
      <c r="I124" s="286" t="s">
        <v>243</v>
      </c>
      <c r="J124" s="287"/>
      <c r="K124" s="287"/>
      <c r="L124" s="287"/>
      <c r="M124" s="288"/>
      <c r="N124" s="281"/>
      <c r="O124" s="282"/>
      <c r="P124" s="283"/>
      <c r="Q124" s="238" t="s">
        <v>93</v>
      </c>
      <c r="R124" s="240"/>
      <c r="S124" s="275"/>
      <c r="T124" s="272"/>
      <c r="U124" s="272"/>
      <c r="V124" s="272"/>
      <c r="W124" s="276"/>
      <c r="X124" s="158">
        <v>4</v>
      </c>
      <c r="Y124" s="159" t="s">
        <v>236</v>
      </c>
      <c r="Z124" s="21" t="s">
        <v>244</v>
      </c>
      <c r="AA124" s="38">
        <v>0</v>
      </c>
      <c r="AB124" s="155" t="s">
        <v>240</v>
      </c>
      <c r="AC124" s="38">
        <v>0</v>
      </c>
      <c r="AD124" s="155" t="s">
        <v>241</v>
      </c>
      <c r="AE124" s="39">
        <f>AA124+AC124</f>
        <v>0</v>
      </c>
    </row>
    <row r="125" spans="1:31" ht="14.25" customHeight="1" thickBot="1">
      <c r="A125" s="160"/>
      <c r="B125" s="161"/>
      <c r="C125" s="161"/>
      <c r="D125" s="161"/>
      <c r="E125" s="161"/>
      <c r="F125" s="161"/>
      <c r="G125" s="161"/>
      <c r="H125" s="161"/>
      <c r="I125" s="162"/>
      <c r="J125" s="163"/>
      <c r="K125" s="163"/>
      <c r="L125" s="163"/>
      <c r="M125" s="163"/>
      <c r="N125" s="164"/>
      <c r="O125" s="164"/>
      <c r="P125" s="164"/>
      <c r="Q125" s="161"/>
      <c r="R125" s="161"/>
      <c r="S125" s="161"/>
      <c r="T125" s="161"/>
      <c r="U125" s="161" t="s">
        <v>167</v>
      </c>
      <c r="V125" s="161"/>
      <c r="W125" s="161"/>
      <c r="X125" s="165">
        <f>X122+X123+X124</f>
        <v>45</v>
      </c>
      <c r="Y125" s="166"/>
      <c r="Z125" s="71" t="s">
        <v>245</v>
      </c>
      <c r="AA125" s="167">
        <f>+X98</f>
        <v>737</v>
      </c>
      <c r="AB125" s="155" t="s">
        <v>246</v>
      </c>
      <c r="AC125" s="39">
        <v>0</v>
      </c>
      <c r="AD125" s="155" t="s">
        <v>247</v>
      </c>
      <c r="AE125" s="39">
        <f>AA125+AC125</f>
        <v>737</v>
      </c>
    </row>
    <row r="126" spans="1:31" ht="13.5" customHeight="1" thickBot="1">
      <c r="A126" s="168"/>
      <c r="B126" s="168"/>
      <c r="C126" s="169"/>
      <c r="D126" s="169"/>
      <c r="E126" s="169"/>
      <c r="F126" s="170"/>
      <c r="G126" s="170"/>
      <c r="H126" s="170"/>
      <c r="I126" s="168"/>
      <c r="J126" s="168"/>
      <c r="K126" s="168"/>
      <c r="L126" s="168"/>
      <c r="M126" s="168"/>
      <c r="N126" s="168"/>
      <c r="O126" s="168"/>
      <c r="P126" s="168"/>
      <c r="Q126" s="170"/>
      <c r="R126" s="171"/>
      <c r="S126" s="168"/>
      <c r="T126" s="168"/>
      <c r="U126" s="168"/>
      <c r="V126" s="168"/>
      <c r="W126" s="168"/>
      <c r="X126" s="172"/>
      <c r="Y126" s="21"/>
      <c r="Z126" s="71"/>
      <c r="AA126" s="167"/>
      <c r="AB126" s="155"/>
      <c r="AC126" s="39"/>
      <c r="AD126" s="155"/>
      <c r="AE126" s="39"/>
    </row>
    <row r="127" spans="1:31" ht="13.5" customHeight="1">
      <c r="A127" s="272"/>
      <c r="B127" s="272"/>
      <c r="C127" s="272"/>
      <c r="D127" s="273"/>
      <c r="E127" s="272"/>
      <c r="F127" s="274"/>
      <c r="G127" s="274"/>
      <c r="H127" s="251" t="s">
        <v>248</v>
      </c>
      <c r="I127" s="229" t="s">
        <v>249</v>
      </c>
      <c r="J127" s="230"/>
      <c r="K127" s="251" t="s">
        <v>250</v>
      </c>
      <c r="L127" s="229" t="s">
        <v>251</v>
      </c>
      <c r="M127" s="230"/>
      <c r="N127" s="251" t="s">
        <v>252</v>
      </c>
      <c r="O127" s="229" t="s">
        <v>251</v>
      </c>
      <c r="P127" s="230"/>
      <c r="Q127" s="253" t="s">
        <v>23</v>
      </c>
      <c r="R127" s="254"/>
      <c r="S127" s="254"/>
      <c r="T127" s="255"/>
      <c r="U127" s="259">
        <v>0.127</v>
      </c>
      <c r="V127" s="260"/>
      <c r="W127" s="260"/>
      <c r="X127" s="260"/>
      <c r="Y127" s="261"/>
      <c r="Z127" s="21"/>
      <c r="AA127" s="38"/>
      <c r="AB127" s="38"/>
      <c r="AC127" s="38"/>
      <c r="AD127" s="38"/>
      <c r="AE127" s="39">
        <f>SUM(AE123:AE125)</f>
        <v>5811</v>
      </c>
    </row>
    <row r="128" spans="1:31" ht="13.5" customHeight="1" thickBot="1">
      <c r="A128" s="272"/>
      <c r="B128" s="272"/>
      <c r="C128" s="272"/>
      <c r="D128" s="273"/>
      <c r="E128" s="272"/>
      <c r="F128" s="274"/>
      <c r="G128" s="274"/>
      <c r="H128" s="252"/>
      <c r="I128" s="231"/>
      <c r="J128" s="232"/>
      <c r="K128" s="252"/>
      <c r="L128" s="231"/>
      <c r="M128" s="232"/>
      <c r="N128" s="252"/>
      <c r="O128" s="231"/>
      <c r="P128" s="232"/>
      <c r="Q128" s="256"/>
      <c r="R128" s="257"/>
      <c r="S128" s="257"/>
      <c r="T128" s="258"/>
      <c r="U128" s="262"/>
      <c r="V128" s="263"/>
      <c r="W128" s="263"/>
      <c r="X128" s="263"/>
      <c r="Y128" s="264"/>
      <c r="Z128" s="389" t="s">
        <v>253</v>
      </c>
      <c r="AA128" s="390"/>
      <c r="AB128" s="390"/>
      <c r="AC128" s="390"/>
      <c r="AD128" s="155" t="s">
        <v>254</v>
      </c>
      <c r="AE128" s="38">
        <f>AE125/AE127*100</f>
        <v>12.682842884185167</v>
      </c>
    </row>
    <row r="129" spans="1:25" ht="12" thickBot="1">
      <c r="A129" s="14"/>
      <c r="B129" s="14"/>
      <c r="C129" s="14"/>
      <c r="D129" s="14"/>
      <c r="E129" s="14"/>
      <c r="F129" s="14"/>
      <c r="G129" s="14"/>
      <c r="H129" s="14"/>
      <c r="I129" s="145"/>
      <c r="J129" s="145"/>
      <c r="K129" s="145"/>
      <c r="L129" s="145"/>
      <c r="M129" s="145"/>
      <c r="N129" s="145"/>
      <c r="O129" s="145"/>
      <c r="P129" s="145"/>
      <c r="Q129" s="145"/>
      <c r="R129" s="145"/>
      <c r="S129" s="145"/>
      <c r="T129" s="145"/>
      <c r="U129" s="145"/>
      <c r="V129" s="145"/>
      <c r="W129" s="145"/>
      <c r="X129" s="14"/>
      <c r="Y129" s="146"/>
    </row>
    <row r="130" spans="1:25" s="179" customFormat="1" ht="15" customHeight="1" thickBot="1">
      <c r="A130" s="173" t="s">
        <v>255</v>
      </c>
      <c r="B130" s="174"/>
      <c r="C130" s="174"/>
      <c r="D130" s="175"/>
      <c r="E130" s="175"/>
      <c r="F130" s="175"/>
      <c r="G130" s="175"/>
      <c r="H130" s="175"/>
      <c r="I130" s="175"/>
      <c r="J130" s="175"/>
      <c r="K130" s="175"/>
      <c r="L130" s="175"/>
      <c r="M130" s="175"/>
      <c r="N130" s="175"/>
      <c r="O130" s="175"/>
      <c r="P130" s="175"/>
      <c r="Q130" s="175"/>
      <c r="R130" s="175"/>
      <c r="S130" s="175"/>
      <c r="T130" s="176"/>
      <c r="U130" s="176"/>
      <c r="V130" s="177"/>
      <c r="W130" s="177"/>
      <c r="X130" s="177"/>
      <c r="Y130" s="178"/>
    </row>
    <row r="131" spans="1:25" s="179" customFormat="1" ht="15" customHeight="1">
      <c r="A131" s="180" t="s">
        <v>256</v>
      </c>
      <c r="B131" s="181"/>
      <c r="C131" s="181"/>
      <c r="D131" s="181"/>
      <c r="E131" s="181"/>
      <c r="F131" s="197" t="s">
        <v>257</v>
      </c>
      <c r="G131" s="198"/>
      <c r="H131" s="198"/>
      <c r="I131" s="198"/>
      <c r="J131" s="198"/>
      <c r="K131" s="198"/>
      <c r="L131" s="198"/>
      <c r="M131" s="198"/>
      <c r="N131" s="198"/>
      <c r="O131" s="198"/>
      <c r="P131" s="198"/>
      <c r="Q131" s="198"/>
      <c r="R131" s="198"/>
      <c r="S131" s="198"/>
      <c r="T131" s="198"/>
      <c r="U131" s="198"/>
      <c r="V131" s="198"/>
      <c r="W131" s="198"/>
      <c r="X131" s="198"/>
      <c r="Y131" s="199"/>
    </row>
    <row r="132" spans="1:25" s="179" customFormat="1" ht="15" customHeight="1">
      <c r="A132" s="180" t="s">
        <v>270</v>
      </c>
      <c r="B132" s="181"/>
      <c r="C132" s="181"/>
      <c r="D132" s="181"/>
      <c r="E132" s="181"/>
      <c r="F132" s="197"/>
      <c r="G132" s="198"/>
      <c r="H132" s="198"/>
      <c r="I132" s="198"/>
      <c r="J132" s="198"/>
      <c r="K132" s="198"/>
      <c r="L132" s="198"/>
      <c r="M132" s="198"/>
      <c r="N132" s="198"/>
      <c r="O132" s="198"/>
      <c r="P132" s="198"/>
      <c r="Q132" s="198"/>
      <c r="R132" s="198"/>
      <c r="S132" s="198"/>
      <c r="T132" s="198"/>
      <c r="U132" s="198"/>
      <c r="V132" s="198"/>
      <c r="W132" s="198"/>
      <c r="X132" s="198"/>
      <c r="Y132" s="199"/>
    </row>
    <row r="133" spans="1:25" s="179" customFormat="1" ht="15" customHeight="1">
      <c r="A133" s="182" t="s">
        <v>258</v>
      </c>
      <c r="B133" s="183"/>
      <c r="C133" s="183"/>
      <c r="D133" s="183"/>
      <c r="E133" s="183"/>
      <c r="F133" s="227" t="s">
        <v>259</v>
      </c>
      <c r="G133" s="227"/>
      <c r="H133" s="227"/>
      <c r="I133" s="227"/>
      <c r="J133" s="227"/>
      <c r="K133" s="227"/>
      <c r="L133" s="227" t="s">
        <v>260</v>
      </c>
      <c r="M133" s="227"/>
      <c r="N133" s="227"/>
      <c r="O133" s="227" t="s">
        <v>261</v>
      </c>
      <c r="P133" s="227"/>
      <c r="Q133" s="227"/>
      <c r="R133" s="227" t="s">
        <v>262</v>
      </c>
      <c r="S133" s="227"/>
      <c r="T133" s="227"/>
      <c r="U133" s="227"/>
      <c r="V133" s="227"/>
      <c r="W133" s="227"/>
      <c r="X133" s="227"/>
      <c r="Y133" s="228"/>
    </row>
    <row r="134" spans="1:25" s="179" customFormat="1" ht="15" customHeight="1">
      <c r="A134" s="182"/>
      <c r="B134" s="183"/>
      <c r="C134" s="183"/>
      <c r="D134" s="183"/>
      <c r="E134" s="183"/>
      <c r="F134" s="184"/>
      <c r="G134" s="206" t="s">
        <v>263</v>
      </c>
      <c r="H134" s="206"/>
      <c r="I134" s="206"/>
      <c r="J134" s="206"/>
      <c r="K134" s="207"/>
      <c r="L134" s="212">
        <v>0.573</v>
      </c>
      <c r="M134" s="213"/>
      <c r="N134" s="214"/>
      <c r="O134" s="212">
        <v>0.58</v>
      </c>
      <c r="P134" s="213"/>
      <c r="Q134" s="214"/>
      <c r="R134" s="221" t="s">
        <v>264</v>
      </c>
      <c r="S134" s="206"/>
      <c r="T134" s="206"/>
      <c r="U134" s="206"/>
      <c r="V134" s="206"/>
      <c r="W134" s="206"/>
      <c r="X134" s="206"/>
      <c r="Y134" s="222"/>
    </row>
    <row r="135" spans="1:25" s="179" customFormat="1" ht="15" customHeight="1">
      <c r="A135" s="180"/>
      <c r="B135" s="181"/>
      <c r="C135" s="181"/>
      <c r="D135" s="181"/>
      <c r="E135" s="181"/>
      <c r="F135" s="185" t="s">
        <v>265</v>
      </c>
      <c r="G135" s="208"/>
      <c r="H135" s="208"/>
      <c r="I135" s="208"/>
      <c r="J135" s="208"/>
      <c r="K135" s="209"/>
      <c r="L135" s="215"/>
      <c r="M135" s="216"/>
      <c r="N135" s="217"/>
      <c r="O135" s="215"/>
      <c r="P135" s="216"/>
      <c r="Q135" s="217"/>
      <c r="R135" s="223"/>
      <c r="S135" s="208"/>
      <c r="T135" s="208"/>
      <c r="U135" s="208"/>
      <c r="V135" s="208"/>
      <c r="W135" s="208"/>
      <c r="X135" s="208"/>
      <c r="Y135" s="224"/>
    </row>
    <row r="136" spans="1:25" s="179" customFormat="1" ht="15" customHeight="1">
      <c r="A136" s="196"/>
      <c r="B136" s="186"/>
      <c r="C136" s="186"/>
      <c r="D136" s="186"/>
      <c r="E136" s="186"/>
      <c r="F136" s="187"/>
      <c r="G136" s="210"/>
      <c r="H136" s="210"/>
      <c r="I136" s="210"/>
      <c r="J136" s="210"/>
      <c r="K136" s="211"/>
      <c r="L136" s="218"/>
      <c r="M136" s="219"/>
      <c r="N136" s="220"/>
      <c r="O136" s="218"/>
      <c r="P136" s="219"/>
      <c r="Q136" s="220"/>
      <c r="R136" s="225"/>
      <c r="S136" s="210"/>
      <c r="T136" s="210"/>
      <c r="U136" s="210"/>
      <c r="V136" s="210"/>
      <c r="W136" s="210"/>
      <c r="X136" s="210"/>
      <c r="Y136" s="226"/>
    </row>
    <row r="137" spans="1:25" s="179" customFormat="1" ht="15" customHeight="1">
      <c r="A137" s="180" t="s">
        <v>266</v>
      </c>
      <c r="B137" s="181"/>
      <c r="C137" s="181"/>
      <c r="D137" s="181"/>
      <c r="E137" s="181"/>
      <c r="F137" s="188"/>
      <c r="G137" s="189"/>
      <c r="H137" s="189"/>
      <c r="I137" s="189"/>
      <c r="J137" s="189"/>
      <c r="K137" s="189"/>
      <c r="L137" s="189"/>
      <c r="M137" s="189"/>
      <c r="N137" s="189"/>
      <c r="O137" s="189"/>
      <c r="P137" s="189"/>
      <c r="Q137" s="189"/>
      <c r="R137" s="189"/>
      <c r="S137" s="189"/>
      <c r="T137" s="190"/>
      <c r="U137" s="190"/>
      <c r="V137" s="191"/>
      <c r="W137" s="191"/>
      <c r="X137" s="191"/>
      <c r="Y137" s="192"/>
    </row>
    <row r="138" spans="1:25" s="179" customFormat="1" ht="15" customHeight="1">
      <c r="A138" s="180" t="s">
        <v>271</v>
      </c>
      <c r="B138" s="181"/>
      <c r="C138" s="181"/>
      <c r="D138" s="181"/>
      <c r="E138" s="181"/>
      <c r="F138" s="188"/>
      <c r="G138" s="189"/>
      <c r="H138" s="189"/>
      <c r="I138" s="189"/>
      <c r="J138" s="189"/>
      <c r="K138" s="189"/>
      <c r="L138" s="189"/>
      <c r="M138" s="189"/>
      <c r="N138" s="189"/>
      <c r="O138" s="189"/>
      <c r="P138" s="189"/>
      <c r="Q138" s="189"/>
      <c r="R138" s="189"/>
      <c r="S138" s="189"/>
      <c r="T138" s="190"/>
      <c r="U138" s="190"/>
      <c r="V138" s="191"/>
      <c r="W138" s="191"/>
      <c r="X138" s="191"/>
      <c r="Y138" s="192"/>
    </row>
    <row r="139" spans="1:25" s="179" customFormat="1" ht="15" customHeight="1" thickBot="1">
      <c r="A139" s="180" t="s">
        <v>267</v>
      </c>
      <c r="B139" s="181"/>
      <c r="C139" s="181"/>
      <c r="D139" s="181"/>
      <c r="E139" s="181"/>
      <c r="F139" s="188"/>
      <c r="G139" s="189"/>
      <c r="H139" s="189"/>
      <c r="I139" s="189"/>
      <c r="J139" s="189"/>
      <c r="K139" s="189"/>
      <c r="L139" s="189"/>
      <c r="M139" s="189"/>
      <c r="N139" s="189"/>
      <c r="O139" s="189"/>
      <c r="P139" s="189"/>
      <c r="Q139" s="189"/>
      <c r="R139" s="189"/>
      <c r="S139" s="189"/>
      <c r="T139" s="190"/>
      <c r="U139" s="190"/>
      <c r="V139" s="191"/>
      <c r="W139" s="191"/>
      <c r="X139" s="191"/>
      <c r="Y139" s="192"/>
    </row>
    <row r="140" spans="1:25" s="179" customFormat="1" ht="15" customHeight="1" thickBot="1">
      <c r="A140" s="193" t="s">
        <v>268</v>
      </c>
      <c r="B140" s="175"/>
      <c r="C140" s="175"/>
      <c r="D140" s="175"/>
      <c r="E140" s="175"/>
      <c r="F140" s="175"/>
      <c r="G140" s="175"/>
      <c r="H140" s="175"/>
      <c r="I140" s="175"/>
      <c r="J140" s="175"/>
      <c r="K140" s="175"/>
      <c r="L140" s="175"/>
      <c r="M140" s="175"/>
      <c r="N140" s="175"/>
      <c r="O140" s="175"/>
      <c r="P140" s="175"/>
      <c r="Q140" s="175"/>
      <c r="R140" s="175"/>
      <c r="S140" s="175"/>
      <c r="T140" s="176"/>
      <c r="U140" s="176"/>
      <c r="V140" s="177"/>
      <c r="W140" s="177"/>
      <c r="X140" s="177"/>
      <c r="Y140" s="178"/>
    </row>
    <row r="141" spans="1:25" s="179" customFormat="1" ht="15" customHeight="1">
      <c r="A141" s="200" t="s">
        <v>269</v>
      </c>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2"/>
    </row>
    <row r="142" spans="1:25" s="179" customFormat="1" ht="15" customHeight="1" thickBot="1">
      <c r="A142" s="203"/>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5"/>
    </row>
    <row r="143" spans="1:15" ht="13.5" customHeight="1">
      <c r="A143" s="194"/>
      <c r="J143" s="195"/>
      <c r="K143" s="195"/>
      <c r="L143" s="195"/>
      <c r="M143" s="195"/>
      <c r="N143" s="195"/>
      <c r="O143" s="195"/>
    </row>
    <row r="144" spans="1:15" ht="13.5" customHeight="1">
      <c r="A144" s="194"/>
      <c r="J144" s="195"/>
      <c r="K144" s="195"/>
      <c r="L144" s="195"/>
      <c r="M144" s="195"/>
      <c r="N144" s="195"/>
      <c r="O144" s="195"/>
    </row>
    <row r="145" spans="1:15" ht="13.5" customHeight="1">
      <c r="A145" s="194"/>
      <c r="J145" s="195"/>
      <c r="K145" s="195"/>
      <c r="L145" s="195"/>
      <c r="M145" s="195"/>
      <c r="N145" s="195"/>
      <c r="O145" s="195"/>
    </row>
    <row r="146" ht="13.5" customHeight="1">
      <c r="A146" s="194"/>
    </row>
  </sheetData>
  <sheetProtection/>
  <mergeCells count="247">
    <mergeCell ref="A4:B4"/>
    <mergeCell ref="A9:E9"/>
    <mergeCell ref="Z128:AC128"/>
    <mergeCell ref="A1:T1"/>
    <mergeCell ref="W1:Y1"/>
    <mergeCell ref="A2:B2"/>
    <mergeCell ref="A3:B3"/>
    <mergeCell ref="L3:M3"/>
    <mergeCell ref="N3:Y3"/>
    <mergeCell ref="A13:E13"/>
    <mergeCell ref="Q13:V13"/>
    <mergeCell ref="W13:Y14"/>
    <mergeCell ref="Q14:R14"/>
    <mergeCell ref="S14:T14"/>
    <mergeCell ref="U14:V14"/>
    <mergeCell ref="A19:C20"/>
    <mergeCell ref="D19:E20"/>
    <mergeCell ref="H19:H20"/>
    <mergeCell ref="W16:Y17"/>
    <mergeCell ref="B16:P17"/>
    <mergeCell ref="Q16:R17"/>
    <mergeCell ref="S16:T17"/>
    <mergeCell ref="U16:V17"/>
    <mergeCell ref="Q19:T19"/>
    <mergeCell ref="U19:Y20"/>
    <mergeCell ref="Q20:T20"/>
    <mergeCell ref="K19:K20"/>
    <mergeCell ref="L19:M20"/>
    <mergeCell ref="N19:N20"/>
    <mergeCell ref="A22:X22"/>
    <mergeCell ref="F24:F25"/>
    <mergeCell ref="H24:H25"/>
    <mergeCell ref="I24:M25"/>
    <mergeCell ref="N24:P25"/>
    <mergeCell ref="Q24:R25"/>
    <mergeCell ref="X24:X25"/>
    <mergeCell ref="I27:M27"/>
    <mergeCell ref="N27:P27"/>
    <mergeCell ref="I28:M28"/>
    <mergeCell ref="N28:P28"/>
    <mergeCell ref="I32:M32"/>
    <mergeCell ref="N32:P32"/>
    <mergeCell ref="I29:M29"/>
    <mergeCell ref="N29:P29"/>
    <mergeCell ref="I30:M30"/>
    <mergeCell ref="N30:P30"/>
    <mergeCell ref="I31:M31"/>
    <mergeCell ref="N31:P31"/>
    <mergeCell ref="I34:M34"/>
    <mergeCell ref="N34:P34"/>
    <mergeCell ref="Q34:R34"/>
    <mergeCell ref="I35:M35"/>
    <mergeCell ref="N35:P35"/>
    <mergeCell ref="Q35:R35"/>
    <mergeCell ref="I36:M36"/>
    <mergeCell ref="N36:P36"/>
    <mergeCell ref="Q36:R36"/>
    <mergeCell ref="I37:M37"/>
    <mergeCell ref="N37:P37"/>
    <mergeCell ref="Q37:R37"/>
    <mergeCell ref="I38:M38"/>
    <mergeCell ref="N38:P38"/>
    <mergeCell ref="Q38:R38"/>
    <mergeCell ref="I39:M39"/>
    <mergeCell ref="Q39:R39"/>
    <mergeCell ref="I40:M40"/>
    <mergeCell ref="N40:P40"/>
    <mergeCell ref="I41:M41"/>
    <mergeCell ref="N41:P41"/>
    <mergeCell ref="F42:F43"/>
    <mergeCell ref="H42:H43"/>
    <mergeCell ref="I42:M43"/>
    <mergeCell ref="N42:P43"/>
    <mergeCell ref="Q42:R43"/>
    <mergeCell ref="X42:X43"/>
    <mergeCell ref="I45:M45"/>
    <mergeCell ref="N45:P45"/>
    <mergeCell ref="I46:M46"/>
    <mergeCell ref="N46:P46"/>
    <mergeCell ref="I49:M49"/>
    <mergeCell ref="N49:P49"/>
    <mergeCell ref="I53:M53"/>
    <mergeCell ref="N53:P53"/>
    <mergeCell ref="I50:M50"/>
    <mergeCell ref="N50:P50"/>
    <mergeCell ref="I52:M52"/>
    <mergeCell ref="N52:P52"/>
    <mergeCell ref="I55:M55"/>
    <mergeCell ref="N55:P55"/>
    <mergeCell ref="I56:M56"/>
    <mergeCell ref="N56:P56"/>
    <mergeCell ref="I57:M57"/>
    <mergeCell ref="N57:P57"/>
    <mergeCell ref="I58:M58"/>
    <mergeCell ref="N58:P58"/>
    <mergeCell ref="I59:M59"/>
    <mergeCell ref="N59:P59"/>
    <mergeCell ref="I60:M60"/>
    <mergeCell ref="N60:P60"/>
    <mergeCell ref="A65:A66"/>
    <mergeCell ref="F65:F66"/>
    <mergeCell ref="G65:H65"/>
    <mergeCell ref="I65:M66"/>
    <mergeCell ref="S65:W65"/>
    <mergeCell ref="X65:X66"/>
    <mergeCell ref="G66:H66"/>
    <mergeCell ref="I61:M61"/>
    <mergeCell ref="N61:P61"/>
    <mergeCell ref="N65:P66"/>
    <mergeCell ref="G67:H67"/>
    <mergeCell ref="I67:M67"/>
    <mergeCell ref="Q67:R67"/>
    <mergeCell ref="G68:H68"/>
    <mergeCell ref="Q68:R68"/>
    <mergeCell ref="X79:X80"/>
    <mergeCell ref="G80:H80"/>
    <mergeCell ref="G69:H69"/>
    <mergeCell ref="Q69:R69"/>
    <mergeCell ref="G70:H70"/>
    <mergeCell ref="Q70:R70"/>
    <mergeCell ref="B73:X73"/>
    <mergeCell ref="B77:X77"/>
    <mergeCell ref="A79:A80"/>
    <mergeCell ref="F79:F80"/>
    <mergeCell ref="G79:H79"/>
    <mergeCell ref="I79:M80"/>
    <mergeCell ref="G81:H81"/>
    <mergeCell ref="I81:M81"/>
    <mergeCell ref="N81:P81"/>
    <mergeCell ref="Q81:R81"/>
    <mergeCell ref="G82:H82"/>
    <mergeCell ref="I82:M82"/>
    <mergeCell ref="N82:P82"/>
    <mergeCell ref="Q82:R82"/>
    <mergeCell ref="G83:H83"/>
    <mergeCell ref="I83:M83"/>
    <mergeCell ref="N83:P83"/>
    <mergeCell ref="Q83:R83"/>
    <mergeCell ref="G84:H84"/>
    <mergeCell ref="I84:M84"/>
    <mergeCell ref="N84:P84"/>
    <mergeCell ref="Q84:R84"/>
    <mergeCell ref="G85:H85"/>
    <mergeCell ref="I85:M85"/>
    <mergeCell ref="N85:P85"/>
    <mergeCell ref="Q85:R85"/>
    <mergeCell ref="G86:H86"/>
    <mergeCell ref="I86:M86"/>
    <mergeCell ref="N86:P86"/>
    <mergeCell ref="Q86:R86"/>
    <mergeCell ref="G87:H87"/>
    <mergeCell ref="I87:M87"/>
    <mergeCell ref="N87:P87"/>
    <mergeCell ref="Q87:R87"/>
    <mergeCell ref="G90:H90"/>
    <mergeCell ref="I90:M90"/>
    <mergeCell ref="G88:H88"/>
    <mergeCell ref="I88:M88"/>
    <mergeCell ref="G89:H89"/>
    <mergeCell ref="I89:M89"/>
    <mergeCell ref="G92:H92"/>
    <mergeCell ref="I92:M92"/>
    <mergeCell ref="G91:H91"/>
    <mergeCell ref="I91:M91"/>
    <mergeCell ref="G93:H93"/>
    <mergeCell ref="I93:M93"/>
    <mergeCell ref="N93:P93"/>
    <mergeCell ref="Q93:R93"/>
    <mergeCell ref="G94:H94"/>
    <mergeCell ref="I94:M94"/>
    <mergeCell ref="N94:P94"/>
    <mergeCell ref="Q94:R94"/>
    <mergeCell ref="G95:H95"/>
    <mergeCell ref="I95:M95"/>
    <mergeCell ref="N95:P95"/>
    <mergeCell ref="Q95:R95"/>
    <mergeCell ref="B116:X116"/>
    <mergeCell ref="G96:H96"/>
    <mergeCell ref="I96:M96"/>
    <mergeCell ref="N96:P96"/>
    <mergeCell ref="Q96:R96"/>
    <mergeCell ref="G97:H97"/>
    <mergeCell ref="N97:P97"/>
    <mergeCell ref="B101:X101"/>
    <mergeCell ref="B102:X102"/>
    <mergeCell ref="B103:X103"/>
    <mergeCell ref="F120:H121"/>
    <mergeCell ref="I120:M120"/>
    <mergeCell ref="Q120:R121"/>
    <mergeCell ref="X120:X121"/>
    <mergeCell ref="I121:M121"/>
    <mergeCell ref="B104:X104"/>
    <mergeCell ref="E122:H124"/>
    <mergeCell ref="I122:M122"/>
    <mergeCell ref="N122:P124"/>
    <mergeCell ref="Q122:R122"/>
    <mergeCell ref="S122:W124"/>
    <mergeCell ref="I123:M123"/>
    <mergeCell ref="Q123:R123"/>
    <mergeCell ref="I124:M124"/>
    <mergeCell ref="Q124:R124"/>
    <mergeCell ref="A127:C128"/>
    <mergeCell ref="D127:E128"/>
    <mergeCell ref="F127:G128"/>
    <mergeCell ref="H127:H128"/>
    <mergeCell ref="I127:J128"/>
    <mergeCell ref="K127:K128"/>
    <mergeCell ref="L127:M128"/>
    <mergeCell ref="N127:N128"/>
    <mergeCell ref="O127:P128"/>
    <mergeCell ref="F19:G20"/>
    <mergeCell ref="Q127:T128"/>
    <mergeCell ref="U127:Y128"/>
    <mergeCell ref="I47:M47"/>
    <mergeCell ref="N47:P47"/>
    <mergeCell ref="A118:X118"/>
    <mergeCell ref="A119:B119"/>
    <mergeCell ref="A120:B121"/>
    <mergeCell ref="T62:W63"/>
    <mergeCell ref="T98:W99"/>
    <mergeCell ref="X62:X63"/>
    <mergeCell ref="X98:X99"/>
    <mergeCell ref="O19:P20"/>
    <mergeCell ref="N89:P89"/>
    <mergeCell ref="Q89:R89"/>
    <mergeCell ref="N88:P88"/>
    <mergeCell ref="Q88:R88"/>
    <mergeCell ref="I19:J20"/>
    <mergeCell ref="N92:P92"/>
    <mergeCell ref="Q92:R92"/>
    <mergeCell ref="N91:P91"/>
    <mergeCell ref="Q91:R91"/>
    <mergeCell ref="N90:P90"/>
    <mergeCell ref="Q90:R90"/>
    <mergeCell ref="N79:P80"/>
    <mergeCell ref="Q79:R80"/>
    <mergeCell ref="Q65:R66"/>
    <mergeCell ref="F131:Y132"/>
    <mergeCell ref="A141:Y142"/>
    <mergeCell ref="G134:K136"/>
    <mergeCell ref="L134:N136"/>
    <mergeCell ref="O134:Q136"/>
    <mergeCell ref="R134:Y136"/>
    <mergeCell ref="F133:K133"/>
    <mergeCell ref="L133:N133"/>
    <mergeCell ref="O133:Q133"/>
    <mergeCell ref="R133:Y133"/>
  </mergeCells>
  <printOptions horizontalCentered="1"/>
  <pageMargins left="0.7086614173228347" right="0.7086614173228347" top="0.984251968503937" bottom="0.4724409448818898" header="0.31496062992125984" footer="0.31496062992125984"/>
  <pageSetup fitToHeight="0" horizontalDpi="600" verticalDpi="600" orientation="landscape" paperSize="9" scale="75" r:id="rId2"/>
  <rowBreaks count="3" manualBreakCount="3">
    <brk id="41" max="255" man="1"/>
    <brk id="77" max="255" man="1"/>
    <brk id="117" max="24" man="1"/>
  </rowBreaks>
  <colBreaks count="1" manualBreakCount="1">
    <brk id="2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上下水道局</cp:lastModifiedBy>
  <cp:lastPrinted>2016-05-18T00:11:35Z</cp:lastPrinted>
  <dcterms:created xsi:type="dcterms:W3CDTF">2016-05-12T07:29:39Z</dcterms:created>
  <dcterms:modified xsi:type="dcterms:W3CDTF">2016-05-25T01:35:40Z</dcterms:modified>
  <cp:category/>
  <cp:version/>
  <cp:contentType/>
  <cp:contentStatus/>
</cp:coreProperties>
</file>